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2.xml" ContentType="application/vnd.ms-excel.person+xml"/>
  <Override PartName="/xl/persons/person0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/>
  <xr:revisionPtr revIDLastSave="0" documentId="8_{C46954CD-C1E0-4A4D-8453-6919504B9A67}" xr6:coauthVersionLast="47" xr6:coauthVersionMax="47" xr10:uidLastSave="{00000000-0000-0000-0000-000000000000}"/>
  <bookViews>
    <workbookView xWindow="-110" yWindow="-110" windowWidth="19420" windowHeight="10300" tabRatio="463" xr2:uid="{00000000-000D-0000-FFFF-FFFF00000000}"/>
  </bookViews>
  <sheets>
    <sheet name="Blad1" sheetId="1" r:id="rId1"/>
    <sheet name="Blad2" sheetId="2" r:id="rId2"/>
    <sheet name="Blad3" sheetId="3" r:id="rId3"/>
    <sheet name="Blad4" sheetId="4" r:id="rId4"/>
  </sheets>
  <definedNames>
    <definedName name="_xlnm.Print_Titles" localSheetId="0">Blad1!$1:$2</definedName>
  </definedNames>
  <calcPr calcId="181029"/>
</workbook>
</file>

<file path=xl/calcChain.xml><?xml version="1.0" encoding="utf-8"?>
<calcChain xmlns="http://schemas.openxmlformats.org/spreadsheetml/2006/main">
  <c r="AD88" i="1" l="1"/>
  <c r="U88" i="1"/>
  <c r="AE87" i="1"/>
  <c r="AE86" i="1"/>
  <c r="AE85" i="1"/>
  <c r="AE84" i="1"/>
  <c r="AE83" i="1"/>
  <c r="AE82" i="1"/>
  <c r="AE81" i="1"/>
  <c r="AE80" i="1"/>
  <c r="AE79" i="1"/>
  <c r="AE78" i="1"/>
  <c r="AE76" i="1"/>
  <c r="AE75" i="1"/>
  <c r="AE73" i="1"/>
  <c r="AE72" i="1"/>
  <c r="AE71" i="1"/>
  <c r="AE70" i="1"/>
  <c r="AE69" i="1"/>
  <c r="AE67" i="1"/>
  <c r="AE64" i="1"/>
  <c r="AE63" i="1"/>
  <c r="AE62" i="1"/>
  <c r="AE60" i="1"/>
  <c r="AE58" i="1"/>
  <c r="AE57" i="1"/>
  <c r="AE55" i="1"/>
  <c r="AE54" i="1"/>
  <c r="AE53" i="1"/>
  <c r="AE51" i="1"/>
  <c r="AE48" i="1"/>
  <c r="AE47" i="1"/>
  <c r="AE45" i="1"/>
  <c r="AE44" i="1"/>
  <c r="AE43" i="1"/>
  <c r="AE42" i="1"/>
  <c r="AE41" i="1"/>
  <c r="AE39" i="1"/>
  <c r="AE38" i="1"/>
  <c r="AE37" i="1"/>
  <c r="AE36" i="1"/>
  <c r="AE35" i="1"/>
  <c r="AE34" i="1"/>
  <c r="AE33" i="1"/>
  <c r="AE31" i="1"/>
  <c r="AE30" i="1"/>
  <c r="AE29" i="1"/>
  <c r="AE28" i="1"/>
  <c r="AE27" i="1"/>
  <c r="AE26" i="1"/>
  <c r="AE24" i="1"/>
  <c r="AE23" i="1"/>
  <c r="AE22" i="1"/>
  <c r="AE20" i="1"/>
  <c r="AE19" i="1"/>
  <c r="AE18" i="1"/>
  <c r="AE17" i="1"/>
  <c r="AE15" i="1"/>
  <c r="AE14" i="1"/>
  <c r="AE13" i="1"/>
  <c r="AE12" i="1"/>
  <c r="AE11" i="1"/>
  <c r="AE10" i="1"/>
  <c r="AE9" i="1"/>
  <c r="AE8" i="1"/>
  <c r="AE7" i="1"/>
  <c r="AE6" i="1"/>
  <c r="AE50" i="1"/>
  <c r="AE5" i="1"/>
  <c r="AE40" i="1"/>
  <c r="AE65" i="1"/>
  <c r="X88" i="1"/>
  <c r="Z88" i="1"/>
  <c r="AC88" i="1"/>
  <c r="AB88" i="1"/>
  <c r="AA88" i="1"/>
  <c r="B88" i="1"/>
  <c r="AE49" i="1"/>
  <c r="AE16" i="1"/>
  <c r="T88" i="1"/>
  <c r="V88" i="1"/>
  <c r="W88" i="1"/>
  <c r="O88" i="1"/>
  <c r="P88" i="1"/>
  <c r="Q88" i="1"/>
  <c r="R88" i="1"/>
  <c r="S88" i="1"/>
  <c r="M88" i="1"/>
  <c r="N88" i="1"/>
  <c r="K88" i="1"/>
  <c r="L88" i="1"/>
  <c r="I88" i="1"/>
  <c r="J88" i="1"/>
  <c r="G88" i="1"/>
  <c r="H88" i="1"/>
  <c r="E88" i="1"/>
  <c r="F88" i="1"/>
  <c r="C88" i="1"/>
  <c r="D88" i="1"/>
  <c r="AE68" i="1"/>
  <c r="AE74" i="1"/>
  <c r="AE77" i="1"/>
  <c r="AE61" i="1"/>
  <c r="AE66" i="1"/>
  <c r="AE52" i="1"/>
  <c r="AE56" i="1"/>
  <c r="AE59" i="1"/>
  <c r="AE46" i="1"/>
  <c r="AE32" i="1"/>
  <c r="AE21" i="1"/>
  <c r="AE25" i="1"/>
  <c r="Y88" i="1"/>
  <c r="Q1" i="1" l="1"/>
  <c r="AE88" i="1"/>
</calcChain>
</file>

<file path=xl/sharedStrings.xml><?xml version="1.0" encoding="utf-8"?>
<sst xmlns="http://schemas.openxmlformats.org/spreadsheetml/2006/main" count="126" uniqueCount="126">
  <si>
    <t>NSR</t>
  </si>
  <si>
    <t>Kultur</t>
  </si>
  <si>
    <t>ARBOGA</t>
  </si>
  <si>
    <t>HALLSTAH</t>
  </si>
  <si>
    <t>KOLBÄCK</t>
  </si>
  <si>
    <t>KOLSVA</t>
  </si>
  <si>
    <t>KUNGSÖR</t>
  </si>
  <si>
    <t>KVICKSUND</t>
  </si>
  <si>
    <t>KÖPING</t>
  </si>
  <si>
    <t>SKULTUNA</t>
  </si>
  <si>
    <t>TILLBERGA</t>
  </si>
  <si>
    <t>VÄSTERÅS / L</t>
  </si>
  <si>
    <t>NORBERG</t>
  </si>
  <si>
    <t>SURAHAMMAR</t>
  </si>
  <si>
    <t>HÄLLEFORS</t>
  </si>
  <si>
    <t>LINDESBERG</t>
  </si>
  <si>
    <t>L KRISTINA</t>
  </si>
  <si>
    <t>STORÅ</t>
  </si>
  <si>
    <t>DEGERFORS</t>
  </si>
  <si>
    <t>FJUGESTA</t>
  </si>
  <si>
    <t>KARLSKOGA</t>
  </si>
  <si>
    <t>KILSBERGEN</t>
  </si>
  <si>
    <t>ÖREBRO</t>
  </si>
  <si>
    <t>ÖREBRO / LILLÅ</t>
  </si>
  <si>
    <t>ASKERSUND</t>
  </si>
  <si>
    <t>HALLSBERG</t>
  </si>
  <si>
    <t>KUMLA</t>
  </si>
  <si>
    <t>PÅLSBODA</t>
  </si>
  <si>
    <t>FORSHAGA</t>
  </si>
  <si>
    <t>KARLSTAD / A</t>
  </si>
  <si>
    <t>KIL</t>
  </si>
  <si>
    <t>KRISTINEHAMN</t>
  </si>
  <si>
    <t>ARVIKA</t>
  </si>
  <si>
    <t>EDA</t>
  </si>
  <si>
    <t>GRUMS</t>
  </si>
  <si>
    <t>SÄFFLE</t>
  </si>
  <si>
    <t>ÅMÅL</t>
  </si>
  <si>
    <t>ÅRJÄNG</t>
  </si>
  <si>
    <t>HAGFORS</t>
  </si>
  <si>
    <t>SUNNE</t>
  </si>
  <si>
    <t>TORSBY</t>
  </si>
  <si>
    <t>Zon 3</t>
  </si>
  <si>
    <t>Zon 4</t>
  </si>
  <si>
    <t>Zon 7</t>
  </si>
  <si>
    <t>BERGSJÖ</t>
  </si>
  <si>
    <t>FÄRILA</t>
  </si>
  <si>
    <t>HUDIKSVALL</t>
  </si>
  <si>
    <t>LJUSDAL</t>
  </si>
  <si>
    <t>Zon 8</t>
  </si>
  <si>
    <t>ALFTA</t>
  </si>
  <si>
    <t>GÄVLE</t>
  </si>
  <si>
    <t>GÄVLE NORRA</t>
  </si>
  <si>
    <t>HAMRÅNGE</t>
  </si>
  <si>
    <t>HOFORS</t>
  </si>
  <si>
    <t>OCKELBO</t>
  </si>
  <si>
    <t>SANDVIKEN</t>
  </si>
  <si>
    <t>VALBO</t>
  </si>
  <si>
    <t>Zon 9</t>
  </si>
  <si>
    <t>LEKSAND</t>
  </si>
  <si>
    <t>MALUNG</t>
  </si>
  <si>
    <t>MORA</t>
  </si>
  <si>
    <t>RÄTTVIK</t>
  </si>
  <si>
    <t>SÄLEN</t>
  </si>
  <si>
    <t>VANSBRO</t>
  </si>
  <si>
    <t>Zon 10</t>
  </si>
  <si>
    <t>BORLÄNGE</t>
  </si>
  <si>
    <t>BORLÄ, S TUNA</t>
  </si>
  <si>
    <t>FREDRIKSBERG</t>
  </si>
  <si>
    <t>GAGNEF</t>
  </si>
  <si>
    <t>GAGNEF DALDO</t>
  </si>
  <si>
    <t>GRÄNGESBERG</t>
  </si>
  <si>
    <t>LUDVIKA</t>
  </si>
  <si>
    <t>LUDVIKA ÄNGSK</t>
  </si>
  <si>
    <t>Zon 11</t>
  </si>
  <si>
    <t>AVESTA</t>
  </si>
  <si>
    <t>FALUN</t>
  </si>
  <si>
    <t>HEDEMORA</t>
  </si>
  <si>
    <t>HORNDAL</t>
  </si>
  <si>
    <t>KRYLBO</t>
  </si>
  <si>
    <t>SUNDBORN</t>
  </si>
  <si>
    <t>SVÄRDSJÖ</t>
  </si>
  <si>
    <t>SÄTER</t>
  </si>
  <si>
    <t>SUMMA</t>
  </si>
  <si>
    <t>Lions Club Distrikt 101M</t>
  </si>
  <si>
    <t>Miljö</t>
  </si>
  <si>
    <t>Katastf</t>
  </si>
  <si>
    <t>LEO</t>
  </si>
  <si>
    <t>Swish</t>
  </si>
  <si>
    <t>Summa LC</t>
  </si>
  <si>
    <t>Konto</t>
  </si>
  <si>
    <t>Sight First</t>
  </si>
  <si>
    <t>LCFM</t>
  </si>
  <si>
    <t>Övr akt</t>
  </si>
  <si>
    <t>TIERP</t>
  </si>
  <si>
    <t>Kompatibilitetsrapport för Ekonomisk aktivitetsrapport 2021-07-01--2022-06-30.xls</t>
  </si>
  <si>
    <t>Kördes den 2022-02-18 21:01</t>
  </si>
  <si>
    <t>Om arbetsboken sparas i ett tidigare filformat eller öppnas i en tidigare version av Microsoft Excel, kommer de listade funktionerna in att vara tillgängliga.</t>
  </si>
  <si>
    <t>Mindre återgivningsnedsättning</t>
  </si>
  <si>
    <t># förekomster</t>
  </si>
  <si>
    <t>Version</t>
  </si>
  <si>
    <t>Vissa celler eller format i den här arbetsboken innehåller formatering som inte stöds för det valda filformatet. Dessa format konverteras till de mest närliggande formaten.</t>
  </si>
  <si>
    <t>Excel 97-2003</t>
  </si>
  <si>
    <t>Zon 1/2</t>
  </si>
  <si>
    <t>Zon 5/6</t>
  </si>
  <si>
    <t>LQ</t>
  </si>
  <si>
    <t>HOOYO</t>
  </si>
  <si>
    <t>WML</t>
  </si>
  <si>
    <t>LCIFDisaster Relief</t>
  </si>
  <si>
    <t>Orkester Norden</t>
  </si>
  <si>
    <t>Tält/ BQTL</t>
  </si>
  <si>
    <t>Funktion   var</t>
  </si>
  <si>
    <t>LCIF  hälsa</t>
  </si>
  <si>
    <t>Barndiabetefonden</t>
  </si>
  <si>
    <t>Penga-påsen</t>
  </si>
  <si>
    <t>Stipend Funkv</t>
  </si>
  <si>
    <t>Ungdoms-läger</t>
  </si>
  <si>
    <t>Ukraina</t>
  </si>
  <si>
    <t>Narkotika sökhundar</t>
  </si>
  <si>
    <t>Diabetesforskning</t>
  </si>
  <si>
    <t>De glömda barnen</t>
  </si>
  <si>
    <t>Cancerforskningsfonden</t>
  </si>
  <si>
    <t xml:space="preserve"> </t>
  </si>
  <si>
    <t>LCIF Pakistan</t>
  </si>
  <si>
    <t>Barbcancerfonden</t>
  </si>
  <si>
    <t>LCIF</t>
  </si>
  <si>
    <t xml:space="preserve">                                                                        Ekonomisk aktivitetsrapport för 2022-07-01 - 2023-03-31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</si>
</sst>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6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6"/>
      <color theme="1"/>
      <name val="Arial"/>
      <family val="2"/>
    </font>
    <font>
      <b/>
      <sz val="10"/>
      <color theme="1"/>
      <name val="Arial"/>
      <family val="2"/>
    </font>
    <font>
      <sz val="9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8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1" fontId="0" fillId="0" borderId="0" xfId="0" applyNumberFormat="1" applyAlignment="1">
      <alignment horizontal="center"/>
    </xf>
    <xf numFmtId="0" fontId="6" fillId="0" borderId="0" xfId="0" applyFont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9" fillId="0" borderId="0" xfId="0" applyFont="1"/>
    <xf numFmtId="1" fontId="10" fillId="2" borderId="1" xfId="0" applyNumberFormat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3" fontId="4" fillId="2" borderId="0" xfId="0" applyNumberFormat="1" applyFont="1" applyFill="1" applyAlignment="1">
      <alignment horizontal="right"/>
    </xf>
    <xf numFmtId="14" fontId="4" fillId="2" borderId="0" xfId="0" applyNumberFormat="1" applyFont="1" applyFill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1" fillId="0" borderId="0" xfId="0" applyFont="1"/>
    <xf numFmtId="0" fontId="2" fillId="2" borderId="2" xfId="0" applyFont="1" applyFill="1" applyBorder="1"/>
    <xf numFmtId="0" fontId="6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10" fillId="2" borderId="0" xfId="0" applyFont="1" applyFill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1" fontId="11" fillId="2" borderId="1" xfId="0" applyNumberFormat="1" applyFont="1" applyFill="1" applyBorder="1" applyAlignment="1">
      <alignment horizontal="right" vertical="center"/>
    </xf>
    <xf numFmtId="1" fontId="10" fillId="2" borderId="7" xfId="0" applyNumberFormat="1" applyFont="1" applyFill="1" applyBorder="1" applyAlignment="1">
      <alignment horizontal="right" vertical="center"/>
    </xf>
    <xf numFmtId="1" fontId="11" fillId="2" borderId="7" xfId="0" applyNumberFormat="1" applyFont="1" applyFill="1" applyBorder="1" applyAlignment="1">
      <alignment horizontal="right" vertical="center"/>
    </xf>
    <xf numFmtId="1" fontId="10" fillId="2" borderId="8" xfId="0" applyNumberFormat="1" applyFont="1" applyFill="1" applyBorder="1" applyAlignment="1">
      <alignment horizontal="right" vertical="center"/>
    </xf>
    <xf numFmtId="1" fontId="10" fillId="2" borderId="9" xfId="0" applyNumberFormat="1" applyFont="1" applyFill="1" applyBorder="1" applyAlignment="1">
      <alignment horizontal="right" vertical="center"/>
    </xf>
    <xf numFmtId="1" fontId="10" fillId="2" borderId="10" xfId="0" applyNumberFormat="1" applyFont="1" applyFill="1" applyBorder="1" applyAlignment="1">
      <alignment horizontal="right" vertical="center"/>
    </xf>
    <xf numFmtId="1" fontId="12" fillId="2" borderId="11" xfId="0" applyNumberFormat="1" applyFont="1" applyFill="1" applyBorder="1" applyAlignment="1">
      <alignment horizontal="right"/>
    </xf>
    <xf numFmtId="1" fontId="12" fillId="2" borderId="12" xfId="0" applyNumberFormat="1" applyFont="1" applyFill="1" applyBorder="1" applyAlignment="1">
      <alignment horizontal="right"/>
    </xf>
    <xf numFmtId="1" fontId="10" fillId="2" borderId="13" xfId="0" applyNumberFormat="1" applyFont="1" applyFill="1" applyBorder="1" applyAlignment="1">
      <alignment horizontal="right"/>
    </xf>
    <xf numFmtId="1" fontId="10" fillId="2" borderId="14" xfId="0" applyNumberFormat="1" applyFont="1" applyFill="1" applyBorder="1" applyAlignment="1">
      <alignment horizontal="right"/>
    </xf>
    <xf numFmtId="1" fontId="10" fillId="2" borderId="15" xfId="0" applyNumberFormat="1" applyFont="1" applyFill="1" applyBorder="1" applyAlignment="1">
      <alignment horizontal="right" vertical="center"/>
    </xf>
    <xf numFmtId="1" fontId="10" fillId="2" borderId="16" xfId="0" applyNumberFormat="1" applyFont="1" applyFill="1" applyBorder="1" applyAlignment="1">
      <alignment horizontal="right" vertical="center"/>
    </xf>
    <xf numFmtId="1" fontId="10" fillId="2" borderId="17" xfId="0" applyNumberFormat="1" applyFont="1" applyFill="1" applyBorder="1" applyAlignment="1">
      <alignment horizontal="right" vertical="center"/>
    </xf>
    <xf numFmtId="1" fontId="10" fillId="2" borderId="18" xfId="0" applyNumberFormat="1" applyFont="1" applyFill="1" applyBorder="1" applyAlignment="1">
      <alignment horizontal="right" vertical="center"/>
    </xf>
    <xf numFmtId="1" fontId="10" fillId="2" borderId="19" xfId="0" applyNumberFormat="1" applyFont="1" applyFill="1" applyBorder="1" applyAlignment="1">
      <alignment horizontal="right" vertical="center"/>
    </xf>
    <xf numFmtId="1" fontId="10" fillId="2" borderId="20" xfId="0" applyNumberFormat="1" applyFont="1" applyFill="1" applyBorder="1" applyAlignment="1">
      <alignment horizontal="right" vertical="center"/>
    </xf>
    <xf numFmtId="1" fontId="10" fillId="2" borderId="21" xfId="0" applyNumberFormat="1" applyFont="1" applyFill="1" applyBorder="1" applyAlignment="1">
      <alignment horizontal="right" vertical="center"/>
    </xf>
    <xf numFmtId="1" fontId="10" fillId="2" borderId="22" xfId="0" applyNumberFormat="1" applyFont="1" applyFill="1" applyBorder="1" applyAlignment="1">
      <alignment horizontal="right" vertical="center"/>
    </xf>
    <xf numFmtId="1" fontId="10" fillId="2" borderId="23" xfId="0" applyNumberFormat="1" applyFont="1" applyFill="1" applyBorder="1" applyAlignment="1">
      <alignment horizontal="right" vertical="center"/>
    </xf>
    <xf numFmtId="1" fontId="10" fillId="2" borderId="24" xfId="0" applyNumberFormat="1" applyFont="1" applyFill="1" applyBorder="1" applyAlignment="1">
      <alignment horizontal="right" vertical="center"/>
    </xf>
    <xf numFmtId="1" fontId="10" fillId="2" borderId="25" xfId="0" applyNumberFormat="1" applyFont="1" applyFill="1" applyBorder="1" applyAlignment="1">
      <alignment horizontal="right" vertical="center"/>
    </xf>
    <xf numFmtId="1" fontId="10" fillId="2" borderId="26" xfId="0" applyNumberFormat="1" applyFont="1" applyFill="1" applyBorder="1" applyAlignment="1">
      <alignment horizontal="right" vertical="center"/>
    </xf>
    <xf numFmtId="1" fontId="10" fillId="2" borderId="8" xfId="0" applyNumberFormat="1" applyFont="1" applyFill="1" applyBorder="1" applyAlignment="1">
      <alignment horizontal="center" vertical="center"/>
    </xf>
    <xf numFmtId="1" fontId="10" fillId="2" borderId="27" xfId="0" applyNumberFormat="1" applyFont="1" applyFill="1" applyBorder="1" applyAlignment="1">
      <alignment horizontal="center" vertical="center"/>
    </xf>
    <xf numFmtId="1" fontId="10" fillId="2" borderId="28" xfId="0" applyNumberFormat="1" applyFont="1" applyFill="1" applyBorder="1" applyAlignment="1">
      <alignment horizontal="right" vertical="center"/>
    </xf>
    <xf numFmtId="1" fontId="11" fillId="2" borderId="1" xfId="0" applyNumberFormat="1" applyFont="1" applyFill="1" applyBorder="1" applyAlignment="1">
      <alignment horizontal="center" vertical="center"/>
    </xf>
    <xf numFmtId="1" fontId="10" fillId="2" borderId="7" xfId="0" applyNumberFormat="1" applyFont="1" applyFill="1" applyBorder="1" applyAlignment="1">
      <alignment horizontal="center" vertical="center"/>
    </xf>
    <xf numFmtId="1" fontId="10" fillId="2" borderId="10" xfId="0" applyNumberFormat="1" applyFont="1" applyFill="1" applyBorder="1" applyAlignment="1">
      <alignment horizontal="center" vertical="center"/>
    </xf>
    <xf numFmtId="1" fontId="10" fillId="2" borderId="20" xfId="0" applyNumberFormat="1" applyFont="1" applyFill="1" applyBorder="1" applyAlignment="1">
      <alignment horizontal="center" vertical="center"/>
    </xf>
    <xf numFmtId="1" fontId="10" fillId="2" borderId="16" xfId="0" applyNumberFormat="1" applyFont="1" applyFill="1" applyBorder="1" applyAlignment="1">
      <alignment horizontal="center" vertical="center"/>
    </xf>
    <xf numFmtId="1" fontId="10" fillId="2" borderId="29" xfId="0" applyNumberFormat="1" applyFont="1" applyFill="1" applyBorder="1" applyAlignment="1">
      <alignment horizontal="center" vertical="center"/>
    </xf>
    <xf numFmtId="1" fontId="10" fillId="2" borderId="24" xfId="0" applyNumberFormat="1" applyFont="1" applyFill="1" applyBorder="1" applyAlignment="1">
      <alignment horizontal="center" vertical="center"/>
    </xf>
    <xf numFmtId="1" fontId="10" fillId="2" borderId="30" xfId="0" applyNumberFormat="1" applyFont="1" applyFill="1" applyBorder="1" applyAlignment="1">
      <alignment horizontal="center" vertical="center"/>
    </xf>
    <xf numFmtId="1" fontId="10" fillId="2" borderId="31" xfId="0" applyNumberFormat="1" applyFont="1" applyFill="1" applyBorder="1" applyAlignment="1">
      <alignment horizontal="center" vertical="center"/>
    </xf>
    <xf numFmtId="1" fontId="10" fillId="2" borderId="32" xfId="0" applyNumberFormat="1" applyFont="1" applyFill="1" applyBorder="1" applyAlignment="1">
      <alignment horizontal="center" vertical="center"/>
    </xf>
    <xf numFmtId="1" fontId="10" fillId="2" borderId="33" xfId="0" applyNumberFormat="1" applyFont="1" applyFill="1" applyBorder="1" applyAlignment="1">
      <alignment horizontal="center" vertical="center"/>
    </xf>
    <xf numFmtId="1" fontId="10" fillId="2" borderId="32" xfId="0" applyNumberFormat="1" applyFont="1" applyFill="1" applyBorder="1" applyAlignment="1">
      <alignment horizontal="right" vertical="center"/>
    </xf>
    <xf numFmtId="1" fontId="10" fillId="2" borderId="19" xfId="0" applyNumberFormat="1" applyFont="1" applyFill="1" applyBorder="1" applyAlignment="1">
      <alignment horizontal="center" vertical="center"/>
    </xf>
    <xf numFmtId="1" fontId="10" fillId="2" borderId="34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1" fontId="11" fillId="2" borderId="16" xfId="0" applyNumberFormat="1" applyFont="1" applyFill="1" applyBorder="1" applyAlignment="1">
      <alignment horizontal="right" vertical="center"/>
    </xf>
    <xf numFmtId="1" fontId="10" fillId="2" borderId="35" xfId="0" applyNumberFormat="1" applyFont="1" applyFill="1" applyBorder="1" applyAlignment="1">
      <alignment horizontal="center" vertical="center"/>
    </xf>
    <xf numFmtId="1" fontId="10" fillId="2" borderId="35" xfId="0" applyNumberFormat="1" applyFont="1" applyFill="1" applyBorder="1" applyAlignment="1">
      <alignment horizontal="right" vertical="center"/>
    </xf>
    <xf numFmtId="1" fontId="10" fillId="2" borderId="36" xfId="0" applyNumberFormat="1" applyFont="1" applyFill="1" applyBorder="1" applyAlignment="1">
      <alignment horizontal="right" vertical="center"/>
    </xf>
    <xf numFmtId="0" fontId="2" fillId="2" borderId="37" xfId="0" applyFont="1" applyFill="1" applyBorder="1"/>
    <xf numFmtId="0" fontId="2" fillId="2" borderId="37" xfId="0" applyFont="1" applyFill="1" applyBorder="1" applyAlignment="1">
      <alignment horizontal="center" vertical="center"/>
    </xf>
    <xf numFmtId="0" fontId="10" fillId="2" borderId="19" xfId="0" applyFont="1" applyFill="1" applyBorder="1"/>
    <xf numFmtId="0" fontId="10" fillId="2" borderId="3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1" fontId="10" fillId="2" borderId="39" xfId="0" applyNumberFormat="1" applyFont="1" applyFill="1" applyBorder="1" applyAlignment="1">
      <alignment horizontal="center" vertical="center"/>
    </xf>
    <xf numFmtId="1" fontId="10" fillId="2" borderId="39" xfId="0" applyNumberFormat="1" applyFont="1" applyFill="1" applyBorder="1" applyAlignment="1">
      <alignment horizontal="right" vertical="center"/>
    </xf>
    <xf numFmtId="1" fontId="12" fillId="2" borderId="40" xfId="0" applyNumberFormat="1" applyFont="1" applyFill="1" applyBorder="1" applyAlignment="1">
      <alignment horizontal="center" vertical="center"/>
    </xf>
    <xf numFmtId="1" fontId="12" fillId="2" borderId="40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 wrapText="1"/>
    </xf>
    <xf numFmtId="1" fontId="10" fillId="2" borderId="41" xfId="0" applyNumberFormat="1" applyFont="1" applyFill="1" applyBorder="1" applyAlignment="1">
      <alignment horizontal="right" vertical="center"/>
    </xf>
    <xf numFmtId="1" fontId="10" fillId="2" borderId="42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1" fontId="10" fillId="2" borderId="37" xfId="0" applyNumberFormat="1" applyFont="1" applyFill="1" applyBorder="1" applyAlignment="1">
      <alignment horizontal="center" vertical="center"/>
    </xf>
    <xf numFmtId="1" fontId="10" fillId="2" borderId="43" xfId="0" applyNumberFormat="1" applyFont="1" applyFill="1" applyBorder="1" applyAlignment="1">
      <alignment horizontal="center" vertical="center"/>
    </xf>
    <xf numFmtId="1" fontId="10" fillId="2" borderId="37" xfId="0" applyNumberFormat="1" applyFont="1" applyFill="1" applyBorder="1" applyAlignment="1">
      <alignment horizontal="right" vertical="center"/>
    </xf>
    <xf numFmtId="1" fontId="10" fillId="2" borderId="0" xfId="0" applyNumberFormat="1" applyFont="1" applyFill="1" applyAlignment="1">
      <alignment horizontal="right" vertical="center"/>
    </xf>
    <xf numFmtId="1" fontId="10" fillId="2" borderId="44" xfId="0" applyNumberFormat="1" applyFont="1" applyFill="1" applyBorder="1" applyAlignment="1">
      <alignment horizontal="right" vertical="center"/>
    </xf>
    <xf numFmtId="0" fontId="2" fillId="2" borderId="45" xfId="0" applyFont="1" applyFill="1" applyBorder="1" applyAlignment="1">
      <alignment vertical="center"/>
    </xf>
    <xf numFmtId="1" fontId="10" fillId="2" borderId="46" xfId="0" applyNumberFormat="1" applyFont="1" applyFill="1" applyBorder="1"/>
    <xf numFmtId="0" fontId="2" fillId="2" borderId="0" xfId="0" applyFont="1" applyFill="1"/>
    <xf numFmtId="0" fontId="2" fillId="2" borderId="47" xfId="0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0" fontId="2" fillId="2" borderId="49" xfId="0" applyFont="1" applyFill="1" applyBorder="1"/>
    <xf numFmtId="1" fontId="10" fillId="2" borderId="23" xfId="0" applyNumberFormat="1" applyFont="1" applyFill="1" applyBorder="1" applyAlignment="1">
      <alignment vertical="center"/>
    </xf>
    <xf numFmtId="0" fontId="2" fillId="2" borderId="50" xfId="0" applyFont="1" applyFill="1" applyBorder="1" applyAlignment="1">
      <alignment vertical="center"/>
    </xf>
    <xf numFmtId="1" fontId="10" fillId="2" borderId="51" xfId="0" applyNumberFormat="1" applyFont="1" applyFill="1" applyBorder="1" applyAlignment="1">
      <alignment horizontal="center" vertical="center"/>
    </xf>
    <xf numFmtId="1" fontId="10" fillId="2" borderId="52" xfId="0" applyNumberFormat="1" applyFont="1" applyFill="1" applyBorder="1" applyAlignment="1">
      <alignment horizontal="right" vertical="center"/>
    </xf>
    <xf numFmtId="0" fontId="2" fillId="2" borderId="53" xfId="0" applyFont="1" applyFill="1" applyBorder="1" applyAlignment="1">
      <alignment vertical="center"/>
    </xf>
    <xf numFmtId="1" fontId="10" fillId="2" borderId="28" xfId="0" applyNumberFormat="1" applyFont="1" applyFill="1" applyBorder="1" applyAlignment="1">
      <alignment horizontal="center" vertical="center"/>
    </xf>
    <xf numFmtId="1" fontId="10" fillId="2" borderId="54" xfId="0" applyNumberFormat="1" applyFont="1" applyFill="1" applyBorder="1" applyAlignment="1">
      <alignment horizontal="right" vertical="center"/>
    </xf>
    <xf numFmtId="14" fontId="2" fillId="2" borderId="55" xfId="0" applyNumberFormat="1" applyFont="1" applyFill="1" applyBorder="1" applyAlignment="1">
      <alignment horizontal="center"/>
    </xf>
    <xf numFmtId="0" fontId="2" fillId="2" borderId="56" xfId="0" applyFont="1" applyFill="1" applyBorder="1" applyAlignment="1">
      <alignment horizontal="center" vertical="center" wrapText="1"/>
    </xf>
    <xf numFmtId="0" fontId="2" fillId="2" borderId="57" xfId="0" applyFont="1" applyFill="1" applyBorder="1"/>
    <xf numFmtId="14" fontId="2" fillId="2" borderId="49" xfId="0" applyNumberFormat="1" applyFont="1" applyFill="1" applyBorder="1" applyAlignment="1">
      <alignment horizontal="center"/>
    </xf>
    <xf numFmtId="0" fontId="10" fillId="2" borderId="58" xfId="0" applyFont="1" applyFill="1" applyBorder="1" applyAlignment="1">
      <alignment horizontal="center" vertical="center"/>
    </xf>
    <xf numFmtId="0" fontId="10" fillId="2" borderId="59" xfId="0" applyFont="1" applyFill="1" applyBorder="1" applyAlignment="1">
      <alignment horizontal="center" vertical="center"/>
    </xf>
    <xf numFmtId="0" fontId="10" fillId="2" borderId="37" xfId="0" applyFont="1" applyFill="1" applyBorder="1"/>
    <xf numFmtId="14" fontId="4" fillId="2" borderId="60" xfId="0" applyNumberFormat="1" applyFont="1" applyFill="1" applyBorder="1" applyAlignment="1">
      <alignment horizontal="left"/>
    </xf>
    <xf numFmtId="0" fontId="10" fillId="2" borderId="41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2" borderId="61" xfId="0" applyFont="1" applyFill="1" applyBorder="1"/>
    <xf numFmtId="1" fontId="11" fillId="2" borderId="28" xfId="0" applyNumberFormat="1" applyFont="1" applyFill="1" applyBorder="1" applyAlignment="1">
      <alignment horizontal="center" vertical="center"/>
    </xf>
    <xf numFmtId="1" fontId="11" fillId="2" borderId="54" xfId="0" applyNumberFormat="1" applyFont="1" applyFill="1" applyBorder="1" applyAlignment="1">
      <alignment horizontal="right" vertical="center"/>
    </xf>
    <xf numFmtId="0" fontId="2" fillId="2" borderId="62" xfId="0" applyFont="1" applyFill="1" applyBorder="1" applyAlignment="1">
      <alignment vertical="center"/>
    </xf>
    <xf numFmtId="1" fontId="10" fillId="2" borderId="9" xfId="0" applyNumberFormat="1" applyFont="1" applyFill="1" applyBorder="1" applyAlignment="1">
      <alignment horizontal="center" vertical="center"/>
    </xf>
    <xf numFmtId="1" fontId="13" fillId="2" borderId="16" xfId="0" applyNumberFormat="1" applyFont="1" applyFill="1" applyBorder="1" applyAlignment="1">
      <alignment horizontal="right" vertical="center"/>
    </xf>
    <xf numFmtId="0" fontId="2" fillId="2" borderId="63" xfId="0" applyFont="1" applyFill="1" applyBorder="1" applyAlignment="1">
      <alignment vertical="center"/>
    </xf>
    <xf numFmtId="1" fontId="10" fillId="2" borderId="64" xfId="0" applyNumberFormat="1" applyFont="1" applyFill="1" applyBorder="1" applyAlignment="1">
      <alignment horizontal="center" vertical="center"/>
    </xf>
    <xf numFmtId="1" fontId="10" fillId="2" borderId="65" xfId="0" applyNumberFormat="1" applyFont="1" applyFill="1" applyBorder="1" applyAlignment="1">
      <alignment horizontal="right" vertical="center"/>
    </xf>
    <xf numFmtId="0" fontId="4" fillId="2" borderId="60" xfId="0" applyFont="1" applyFill="1" applyBorder="1" applyAlignment="1">
      <alignment vertical="center"/>
    </xf>
    <xf numFmtId="1" fontId="10" fillId="2" borderId="36" xfId="0" applyNumberFormat="1" applyFont="1" applyFill="1" applyBorder="1" applyAlignment="1">
      <alignment horizontal="center" vertical="center"/>
    </xf>
    <xf numFmtId="1" fontId="10" fillId="2" borderId="66" xfId="0" applyNumberFormat="1" applyFont="1" applyFill="1" applyBorder="1" applyAlignment="1">
      <alignment horizontal="center" vertical="center"/>
    </xf>
    <xf numFmtId="1" fontId="12" fillId="2" borderId="67" xfId="0" applyNumberFormat="1" applyFont="1" applyFill="1" applyBorder="1" applyAlignment="1">
      <alignment horizontal="right"/>
    </xf>
    <xf numFmtId="1" fontId="12" fillId="2" borderId="21" xfId="0" applyNumberFormat="1" applyFont="1" applyFill="1" applyBorder="1" applyAlignment="1">
      <alignment horizontal="right"/>
    </xf>
    <xf numFmtId="1" fontId="10" fillId="2" borderId="68" xfId="0" applyNumberFormat="1" applyFont="1" applyFill="1" applyBorder="1" applyAlignment="1">
      <alignment horizontal="right" vertical="center"/>
    </xf>
    <xf numFmtId="1" fontId="10" fillId="2" borderId="69" xfId="0" applyNumberFormat="1" applyFont="1" applyFill="1" applyBorder="1" applyAlignment="1">
      <alignment horizontal="right"/>
    </xf>
    <xf numFmtId="1" fontId="10" fillId="2" borderId="0" xfId="0" applyNumberFormat="1" applyFont="1" applyFill="1" applyAlignment="1">
      <alignment horizontal="right"/>
    </xf>
    <xf numFmtId="0" fontId="2" fillId="2" borderId="70" xfId="0" applyFont="1" applyFill="1" applyBorder="1" applyAlignment="1">
      <alignment vertical="center"/>
    </xf>
    <xf numFmtId="0" fontId="4" fillId="2" borderId="71" xfId="0" applyFont="1" applyFill="1" applyBorder="1" applyAlignment="1">
      <alignment vertical="center"/>
    </xf>
    <xf numFmtId="0" fontId="4" fillId="2" borderId="72" xfId="0" applyFont="1" applyFill="1" applyBorder="1" applyAlignment="1">
      <alignment vertical="center"/>
    </xf>
    <xf numFmtId="0" fontId="2" fillId="2" borderId="73" xfId="0" applyFont="1" applyFill="1" applyBorder="1" applyAlignment="1">
      <alignment vertical="center"/>
    </xf>
    <xf numFmtId="0" fontId="4" fillId="2" borderId="45" xfId="0" applyFont="1" applyFill="1" applyBorder="1" applyAlignment="1">
      <alignment vertical="center"/>
    </xf>
    <xf numFmtId="1" fontId="10" fillId="2" borderId="74" xfId="0" applyNumberFormat="1" applyFont="1" applyFill="1" applyBorder="1"/>
    <xf numFmtId="0" fontId="2" fillId="2" borderId="49" xfId="0" applyFont="1" applyFill="1" applyBorder="1" applyAlignment="1">
      <alignment vertical="center"/>
    </xf>
    <xf numFmtId="1" fontId="10" fillId="2" borderId="75" xfId="0" applyNumberFormat="1" applyFont="1" applyFill="1" applyBorder="1"/>
    <xf numFmtId="0" fontId="7" fillId="2" borderId="73" xfId="0" applyFont="1" applyFill="1" applyBorder="1" applyAlignment="1">
      <alignment vertical="center"/>
    </xf>
    <xf numFmtId="1" fontId="12" fillId="2" borderId="76" xfId="0" applyNumberFormat="1" applyFont="1" applyFill="1" applyBorder="1" applyAlignment="1">
      <alignment horizontal="center" vertical="center"/>
    </xf>
    <xf numFmtId="1" fontId="12" fillId="2" borderId="77" xfId="0" applyNumberFormat="1" applyFont="1" applyFill="1" applyBorder="1" applyAlignment="1">
      <alignment horizontal="right" vertical="center"/>
    </xf>
    <xf numFmtId="1" fontId="10" fillId="2" borderId="78" xfId="0" applyNumberFormat="1" applyFont="1" applyFill="1" applyBorder="1"/>
    <xf numFmtId="0" fontId="4" fillId="2" borderId="79" xfId="0" applyFont="1" applyFill="1" applyBorder="1" applyAlignment="1">
      <alignment vertical="center"/>
    </xf>
    <xf numFmtId="1" fontId="12" fillId="2" borderId="0" xfId="0" applyNumberFormat="1" applyFont="1" applyFill="1" applyAlignment="1">
      <alignment horizontal="right"/>
    </xf>
    <xf numFmtId="1" fontId="14" fillId="2" borderId="0" xfId="0" applyNumberFormat="1" applyFont="1" applyFill="1" applyAlignment="1">
      <alignment horizontal="right"/>
    </xf>
    <xf numFmtId="0" fontId="0" fillId="2" borderId="0" xfId="0" applyFill="1"/>
    <xf numFmtId="0" fontId="10" fillId="2" borderId="22" xfId="0" applyFont="1" applyFill="1" applyBorder="1" applyAlignment="1">
      <alignment horizontal="center" vertical="center"/>
    </xf>
    <xf numFmtId="1" fontId="12" fillId="2" borderId="0" xfId="0" applyNumberFormat="1" applyFont="1" applyFill="1" applyAlignment="1">
      <alignment horizontal="right" vertical="center"/>
    </xf>
    <xf numFmtId="0" fontId="10" fillId="2" borderId="34" xfId="0" applyFont="1" applyFill="1" applyBorder="1" applyAlignment="1">
      <alignment horizontal="center" vertical="center"/>
    </xf>
    <xf numFmtId="1" fontId="10" fillId="2" borderId="80" xfId="0" applyNumberFormat="1" applyFont="1" applyFill="1" applyBorder="1" applyAlignment="1">
      <alignment horizontal="right" vertical="center"/>
    </xf>
    <xf numFmtId="1" fontId="10" fillId="2" borderId="56" xfId="0" applyNumberFormat="1" applyFont="1" applyFill="1" applyBorder="1" applyAlignment="1">
      <alignment horizontal="right" vertical="center"/>
    </xf>
    <xf numFmtId="1" fontId="10" fillId="2" borderId="57" xfId="0" applyNumberFormat="1" applyFont="1" applyFill="1" applyBorder="1"/>
    <xf numFmtId="1" fontId="12" fillId="2" borderId="32" xfId="0" applyNumberFormat="1" applyFont="1" applyFill="1" applyBorder="1" applyAlignment="1">
      <alignment horizontal="right" vertical="center"/>
    </xf>
    <xf numFmtId="0" fontId="15" fillId="2" borderId="0" xfId="0" applyFont="1" applyFill="1"/>
    <xf numFmtId="0" fontId="2" fillId="2" borderId="81" xfId="0" applyFont="1" applyFill="1" applyBorder="1" applyAlignment="1">
      <alignment vertical="center"/>
    </xf>
    <xf numFmtId="1" fontId="10" fillId="2" borderId="82" xfId="0" applyNumberFormat="1" applyFont="1" applyFill="1" applyBorder="1" applyAlignment="1">
      <alignment horizontal="center" vertical="center"/>
    </xf>
    <xf numFmtId="1" fontId="10" fillId="2" borderId="31" xfId="0" applyNumberFormat="1" applyFont="1" applyFill="1" applyBorder="1" applyAlignment="1">
      <alignment horizontal="right" vertical="center"/>
    </xf>
    <xf numFmtId="1" fontId="10" fillId="2" borderId="83" xfId="0" applyNumberFormat="1" applyFont="1" applyFill="1" applyBorder="1" applyAlignment="1">
      <alignment horizontal="right" vertical="center"/>
    </xf>
    <xf numFmtId="1" fontId="10" fillId="2" borderId="84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1" fontId="10" fillId="2" borderId="16" xfId="0" applyNumberFormat="1" applyFont="1" applyFill="1" applyBorder="1"/>
    <xf numFmtId="0" fontId="6" fillId="2" borderId="16" xfId="0" applyFont="1" applyFill="1" applyBorder="1"/>
    <xf numFmtId="0" fontId="0" fillId="2" borderId="16" xfId="0" applyFill="1" applyBorder="1" applyAlignment="1">
      <alignment horizontal="center"/>
    </xf>
    <xf numFmtId="1" fontId="0" fillId="2" borderId="16" xfId="0" applyNumberFormat="1" applyFill="1" applyBorder="1" applyAlignment="1">
      <alignment horizontal="center"/>
    </xf>
    <xf numFmtId="1" fontId="0" fillId="2" borderId="0" xfId="0" applyNumberFormat="1" applyFill="1" applyAlignment="1">
      <alignment horizontal="center"/>
    </xf>
    <xf numFmtId="1" fontId="12" fillId="2" borderId="85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13" Type="http://schemas.microsoft.com/office/2017/10/relationships/person" Target="persons/person3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0.xml"/><Relationship Id="rId5" Type="http://schemas.openxmlformats.org/officeDocument/2006/relationships/theme" Target="theme/theme1.xml"/><Relationship Id="rId10" Type="http://schemas.microsoft.com/office/2017/10/relationships/person" Target="persons/pers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93"/>
  <sheetViews>
    <sheetView tabSelected="1" zoomScale="123" zoomScaleNormal="123" workbookViewId="0">
      <pane xSplit="1" ySplit="2" topLeftCell="B3" activePane="bottomRight" state="frozen"/>
      <selection pane="topRight" activeCell="B1" sqref="B1"/>
      <selection pane="bottomLeft" activeCell="A8" sqref="A8"/>
      <selection pane="bottomRight" activeCell="Q5" sqref="Q5"/>
    </sheetView>
  </sheetViews>
  <sheetFormatPr defaultRowHeight="12.5" x14ac:dyDescent="0.25"/>
  <cols>
    <col min="1" max="1" width="13.26953125" customWidth="1"/>
    <col min="2" max="2" width="5.81640625" style="1" customWidth="1"/>
    <col min="3" max="3" width="6" style="5" customWidth="1"/>
    <col min="4" max="4" width="6.81640625" style="5" customWidth="1"/>
    <col min="5" max="6" width="6" style="5" customWidth="1"/>
    <col min="7" max="7" width="9.08984375" style="5" customWidth="1"/>
    <col min="8" max="8" width="5.81640625" style="5" customWidth="1"/>
    <col min="9" max="9" width="6" style="5" customWidth="1"/>
    <col min="10" max="10" width="9.1796875" style="5" customWidth="1"/>
    <col min="11" max="11" width="6.7265625" style="5" customWidth="1"/>
    <col min="12" max="12" width="7.81640625" style="1" customWidth="1"/>
    <col min="13" max="13" width="6.1796875" style="5" customWidth="1"/>
    <col min="14" max="14" width="7.1796875" style="5" bestFit="1" customWidth="1"/>
    <col min="15" max="15" width="8.81640625" style="5" customWidth="1"/>
    <col min="16" max="16" width="1.6328125" style="1" customWidth="1"/>
    <col min="17" max="17" width="10.36328125" style="1" customWidth="1"/>
    <col min="18" max="18" width="7.6328125" style="5" bestFit="1" customWidth="1"/>
    <col min="19" max="19" width="6.1796875" style="5" customWidth="1"/>
    <col min="20" max="21" width="7.1796875" style="5" customWidth="1"/>
    <col min="22" max="22" width="8.26953125" style="1" customWidth="1"/>
    <col min="23" max="23" width="8.26953125" style="5" customWidth="1"/>
    <col min="24" max="24" width="8.26953125" style="1" customWidth="1"/>
    <col min="25" max="25" width="6.453125" style="1" customWidth="1"/>
    <col min="26" max="26" width="8.26953125" style="5" customWidth="1"/>
    <col min="27" max="30" width="8.26953125" style="1" customWidth="1"/>
    <col min="31" max="31" width="11.1796875" style="1" bestFit="1" customWidth="1"/>
    <col min="32" max="32" width="11" style="1" customWidth="1"/>
    <col min="33" max="33" width="7.81640625" style="1" customWidth="1"/>
    <col min="34" max="34" width="7.54296875" style="1" customWidth="1"/>
    <col min="35" max="35" width="9.1796875" style="1" customWidth="1"/>
  </cols>
  <sheetData>
    <row r="1" spans="1:35" ht="16" thickBot="1" x14ac:dyDescent="0.4">
      <c r="A1" s="17" t="s">
        <v>83</v>
      </c>
      <c r="B1" s="12"/>
      <c r="C1" s="6"/>
      <c r="E1" s="68"/>
      <c r="G1" s="69" t="s">
        <v>125</v>
      </c>
      <c r="H1" s="7"/>
      <c r="J1" s="7"/>
      <c r="K1" s="7"/>
      <c r="M1" s="7"/>
      <c r="N1" s="7"/>
      <c r="O1" s="7"/>
      <c r="P1" s="13"/>
      <c r="Q1" s="3">
        <f>SUM(B88:AC88)</f>
        <v>1176028</v>
      </c>
      <c r="R1" s="14"/>
      <c r="S1" s="7"/>
      <c r="T1" s="15"/>
      <c r="U1" s="15"/>
      <c r="V1" s="12"/>
      <c r="W1" s="7"/>
      <c r="X1" s="12"/>
      <c r="Y1" s="12"/>
      <c r="Z1" s="7"/>
      <c r="AA1" s="12"/>
      <c r="AB1" s="12"/>
      <c r="AC1" s="12"/>
      <c r="AD1" s="12"/>
      <c r="AE1"/>
      <c r="AF1"/>
      <c r="AG1"/>
      <c r="AH1"/>
      <c r="AI1"/>
    </row>
    <row r="2" spans="1:35" s="2" customFormat="1" ht="30" customHeight="1" thickBot="1" x14ac:dyDescent="0.3">
      <c r="A2" s="107"/>
      <c r="B2" s="16" t="s">
        <v>0</v>
      </c>
      <c r="C2" s="18" t="s">
        <v>90</v>
      </c>
      <c r="D2" s="16" t="s">
        <v>85</v>
      </c>
      <c r="E2" s="70" t="s">
        <v>110</v>
      </c>
      <c r="F2" s="16" t="s">
        <v>86</v>
      </c>
      <c r="G2" s="85" t="s">
        <v>109</v>
      </c>
      <c r="H2" s="85" t="s">
        <v>114</v>
      </c>
      <c r="I2" s="16" t="s">
        <v>84</v>
      </c>
      <c r="J2" s="88" t="s">
        <v>115</v>
      </c>
      <c r="K2" s="88" t="s">
        <v>113</v>
      </c>
      <c r="L2" s="16" t="s">
        <v>1</v>
      </c>
      <c r="M2" s="16" t="s">
        <v>104</v>
      </c>
      <c r="N2" s="85" t="s">
        <v>108</v>
      </c>
      <c r="O2" s="16" t="s">
        <v>105</v>
      </c>
      <c r="P2" s="16"/>
      <c r="Q2" s="16" t="s">
        <v>106</v>
      </c>
      <c r="R2" s="16" t="s">
        <v>92</v>
      </c>
      <c r="S2" s="85" t="s">
        <v>107</v>
      </c>
      <c r="T2" s="16" t="s">
        <v>122</v>
      </c>
      <c r="U2" s="16" t="s">
        <v>124</v>
      </c>
      <c r="V2" s="16" t="s">
        <v>91</v>
      </c>
      <c r="W2" s="85" t="s">
        <v>112</v>
      </c>
      <c r="X2" s="85" t="s">
        <v>120</v>
      </c>
      <c r="Y2" s="88" t="s">
        <v>111</v>
      </c>
      <c r="Z2" s="108" t="s">
        <v>116</v>
      </c>
      <c r="AA2" s="108" t="s">
        <v>117</v>
      </c>
      <c r="AB2" s="108" t="s">
        <v>118</v>
      </c>
      <c r="AC2" s="108" t="s">
        <v>119</v>
      </c>
      <c r="AD2" s="108" t="s">
        <v>123</v>
      </c>
      <c r="AE2" s="109" t="s">
        <v>88</v>
      </c>
    </row>
    <row r="3" spans="1:35" s="2" customFormat="1" ht="14.25" customHeight="1" thickBot="1" x14ac:dyDescent="0.3">
      <c r="A3" s="110" t="s">
        <v>89</v>
      </c>
      <c r="B3" s="6">
        <v>2780</v>
      </c>
      <c r="C3" s="75">
        <v>2854</v>
      </c>
      <c r="D3" s="6">
        <v>2781</v>
      </c>
      <c r="E3" s="76">
        <v>2782</v>
      </c>
      <c r="F3" s="76">
        <v>2803</v>
      </c>
      <c r="G3" s="27">
        <v>2784</v>
      </c>
      <c r="H3" s="28">
        <v>2796</v>
      </c>
      <c r="I3" s="28">
        <v>2785</v>
      </c>
      <c r="J3" s="28">
        <v>2816</v>
      </c>
      <c r="K3" s="28">
        <v>2817</v>
      </c>
      <c r="L3" s="28">
        <v>2809</v>
      </c>
      <c r="M3" s="28">
        <v>2783</v>
      </c>
      <c r="N3" s="28">
        <v>2824</v>
      </c>
      <c r="O3" s="28">
        <v>2850</v>
      </c>
      <c r="P3" s="28"/>
      <c r="Q3" s="28">
        <v>2814</v>
      </c>
      <c r="R3" s="28">
        <v>2828</v>
      </c>
      <c r="S3" s="28">
        <v>2852</v>
      </c>
      <c r="T3" s="28">
        <v>2802</v>
      </c>
      <c r="U3" s="28">
        <v>2832</v>
      </c>
      <c r="V3" s="28">
        <v>2806</v>
      </c>
      <c r="W3" s="111">
        <v>2855</v>
      </c>
      <c r="X3" s="111">
        <v>2856</v>
      </c>
      <c r="Y3" s="111">
        <v>2851</v>
      </c>
      <c r="Z3" s="112">
        <v>2857</v>
      </c>
      <c r="AA3" s="79">
        <v>2804</v>
      </c>
      <c r="AB3" s="152">
        <v>2858</v>
      </c>
      <c r="AC3" s="152">
        <v>2805</v>
      </c>
      <c r="AD3" s="79">
        <v>2859</v>
      </c>
      <c r="AE3" s="113"/>
    </row>
    <row r="4" spans="1:35" s="96" customFormat="1" ht="14.25" customHeight="1" x14ac:dyDescent="0.25">
      <c r="A4" s="114" t="s">
        <v>102</v>
      </c>
      <c r="B4" s="78"/>
      <c r="C4" s="77"/>
      <c r="D4" s="78"/>
      <c r="E4" s="79"/>
      <c r="F4" s="79"/>
      <c r="G4" s="78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115"/>
      <c r="X4" s="115"/>
      <c r="Y4" s="115"/>
      <c r="Z4" s="116"/>
      <c r="AA4" s="150"/>
      <c r="AB4" s="150"/>
      <c r="AC4" s="150"/>
      <c r="AD4" s="150"/>
      <c r="AE4" s="117"/>
    </row>
    <row r="5" spans="1:35" s="96" customFormat="1" ht="13.5" customHeight="1" x14ac:dyDescent="0.25">
      <c r="A5" s="104" t="s">
        <v>2</v>
      </c>
      <c r="B5" s="105">
        <v>520</v>
      </c>
      <c r="C5" s="51"/>
      <c r="D5" s="10">
        <v>2340</v>
      </c>
      <c r="E5" s="32">
        <v>780</v>
      </c>
      <c r="F5" s="32">
        <v>260</v>
      </c>
      <c r="G5" s="11">
        <v>6880</v>
      </c>
      <c r="H5" s="11">
        <v>1040</v>
      </c>
      <c r="I5" s="11">
        <v>260</v>
      </c>
      <c r="J5" s="11"/>
      <c r="K5" s="11"/>
      <c r="L5" s="11"/>
      <c r="M5" s="11">
        <v>1040</v>
      </c>
      <c r="N5" s="11">
        <v>260</v>
      </c>
      <c r="O5" s="11"/>
      <c r="P5" s="11"/>
      <c r="Q5" s="11"/>
      <c r="R5" s="11">
        <v>10000</v>
      </c>
      <c r="S5" s="11"/>
      <c r="T5" s="11"/>
      <c r="U5" s="11">
        <v>3000</v>
      </c>
      <c r="V5" s="11"/>
      <c r="W5" s="106">
        <v>5000</v>
      </c>
      <c r="X5" s="106"/>
      <c r="Y5" s="106"/>
      <c r="Z5" s="40"/>
      <c r="AA5" s="39"/>
      <c r="AB5" s="39"/>
      <c r="AC5" s="39"/>
      <c r="AD5" s="39"/>
      <c r="AE5" s="95">
        <f t="shared" ref="AE5:AE15" si="0">SUM(B5:AD5)</f>
        <v>31380</v>
      </c>
    </row>
    <row r="6" spans="1:35" s="96" customFormat="1" ht="9" customHeight="1" x14ac:dyDescent="0.25">
      <c r="A6" s="104" t="s">
        <v>3</v>
      </c>
      <c r="B6" s="105"/>
      <c r="C6" s="10"/>
      <c r="D6" s="10">
        <v>2610</v>
      </c>
      <c r="E6" s="11"/>
      <c r="F6" s="11">
        <v>290</v>
      </c>
      <c r="G6" s="11">
        <v>4120</v>
      </c>
      <c r="H6" s="11">
        <v>1160</v>
      </c>
      <c r="I6" s="11">
        <v>290</v>
      </c>
      <c r="J6" s="11"/>
      <c r="K6" s="11"/>
      <c r="L6" s="11"/>
      <c r="M6" s="11">
        <v>1160</v>
      </c>
      <c r="N6" s="11">
        <v>290</v>
      </c>
      <c r="O6" s="11"/>
      <c r="P6" s="11"/>
      <c r="Q6" s="11"/>
      <c r="R6" s="11"/>
      <c r="S6" s="11"/>
      <c r="T6" s="11"/>
      <c r="U6" s="11"/>
      <c r="V6" s="11"/>
      <c r="W6" s="106"/>
      <c r="X6" s="106"/>
      <c r="Y6" s="106"/>
      <c r="Z6" s="40"/>
      <c r="AA6" s="39"/>
      <c r="AB6" s="39"/>
      <c r="AC6" s="39"/>
      <c r="AD6" s="39"/>
      <c r="AE6" s="95">
        <f t="shared" si="0"/>
        <v>9920</v>
      </c>
    </row>
    <row r="7" spans="1:35" s="96" customFormat="1" ht="10.5" customHeight="1" x14ac:dyDescent="0.25">
      <c r="A7" s="104" t="s">
        <v>4</v>
      </c>
      <c r="B7" s="105"/>
      <c r="C7" s="10"/>
      <c r="D7" s="52"/>
      <c r="E7" s="53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06"/>
      <c r="X7" s="106"/>
      <c r="Y7" s="106"/>
      <c r="Z7" s="40"/>
      <c r="AA7" s="39"/>
      <c r="AB7" s="39"/>
      <c r="AC7" s="39"/>
      <c r="AD7" s="39"/>
      <c r="AE7" s="95">
        <f t="shared" si="0"/>
        <v>0</v>
      </c>
    </row>
    <row r="8" spans="1:35" s="149" customFormat="1" ht="13.5" customHeight="1" x14ac:dyDescent="0.25">
      <c r="A8" s="104" t="s">
        <v>5</v>
      </c>
      <c r="B8" s="105">
        <v>420</v>
      </c>
      <c r="C8" s="10"/>
      <c r="D8" s="10">
        <v>1890</v>
      </c>
      <c r="E8" s="11">
        <v>630</v>
      </c>
      <c r="F8" s="11">
        <v>210</v>
      </c>
      <c r="G8" s="11">
        <v>2730</v>
      </c>
      <c r="H8" s="11">
        <v>840</v>
      </c>
      <c r="I8" s="29">
        <v>210</v>
      </c>
      <c r="J8" s="11">
        <v>1890</v>
      </c>
      <c r="K8" s="11"/>
      <c r="L8" s="11"/>
      <c r="M8" s="11">
        <v>840</v>
      </c>
      <c r="N8" s="11">
        <v>210</v>
      </c>
      <c r="O8" s="11"/>
      <c r="P8" s="11"/>
      <c r="Q8" s="11"/>
      <c r="R8" s="11"/>
      <c r="S8" s="11"/>
      <c r="T8" s="11"/>
      <c r="U8" s="11"/>
      <c r="V8" s="11"/>
      <c r="W8" s="106"/>
      <c r="X8" s="106"/>
      <c r="Y8" s="106"/>
      <c r="Z8" s="40">
        <v>20000</v>
      </c>
      <c r="AA8" s="39"/>
      <c r="AB8" s="39"/>
      <c r="AC8" s="39"/>
      <c r="AD8" s="39"/>
      <c r="AE8" s="95">
        <f t="shared" si="0"/>
        <v>29870</v>
      </c>
    </row>
    <row r="9" spans="1:35" s="149" customFormat="1" ht="10.5" customHeight="1" x14ac:dyDescent="0.25">
      <c r="A9" s="104" t="s">
        <v>6</v>
      </c>
      <c r="B9" s="118"/>
      <c r="C9" s="54"/>
      <c r="D9" s="10">
        <v>2000</v>
      </c>
      <c r="E9" s="11">
        <v>400</v>
      </c>
      <c r="F9" s="29">
        <v>400</v>
      </c>
      <c r="G9" s="29">
        <v>1300</v>
      </c>
      <c r="H9" s="29"/>
      <c r="I9" s="11"/>
      <c r="J9" s="11">
        <v>900</v>
      </c>
      <c r="K9" s="11"/>
      <c r="L9" s="11"/>
      <c r="M9" s="11">
        <v>400</v>
      </c>
      <c r="N9" s="29"/>
      <c r="O9" s="11"/>
      <c r="P9" s="29"/>
      <c r="Q9" s="29"/>
      <c r="R9" s="29">
        <v>3000</v>
      </c>
      <c r="S9" s="11"/>
      <c r="T9" s="29"/>
      <c r="U9" s="29">
        <v>2000</v>
      </c>
      <c r="V9" s="11"/>
      <c r="W9" s="106"/>
      <c r="X9" s="106"/>
      <c r="Y9" s="119"/>
      <c r="Z9" s="40"/>
      <c r="AA9" s="39"/>
      <c r="AB9" s="39"/>
      <c r="AC9" s="39"/>
      <c r="AD9" s="39"/>
      <c r="AE9" s="95">
        <f t="shared" si="0"/>
        <v>10400</v>
      </c>
    </row>
    <row r="10" spans="1:35" s="149" customFormat="1" ht="12" customHeight="1" x14ac:dyDescent="0.25">
      <c r="A10" s="120" t="s">
        <v>7</v>
      </c>
      <c r="B10" s="121">
        <v>280</v>
      </c>
      <c r="C10" s="55"/>
      <c r="D10" s="55">
        <v>1260</v>
      </c>
      <c r="E10" s="30">
        <v>420</v>
      </c>
      <c r="F10" s="30">
        <v>700</v>
      </c>
      <c r="G10" s="30">
        <v>1820</v>
      </c>
      <c r="H10" s="30">
        <v>960</v>
      </c>
      <c r="I10" s="30">
        <v>140</v>
      </c>
      <c r="J10" s="30">
        <v>1260</v>
      </c>
      <c r="K10" s="30"/>
      <c r="L10" s="30"/>
      <c r="M10" s="30">
        <v>560</v>
      </c>
      <c r="N10" s="30">
        <v>140</v>
      </c>
      <c r="O10" s="30"/>
      <c r="P10" s="30"/>
      <c r="Q10" s="30"/>
      <c r="R10" s="30">
        <v>8000</v>
      </c>
      <c r="S10" s="30"/>
      <c r="T10" s="31"/>
      <c r="U10" s="31"/>
      <c r="V10" s="30"/>
      <c r="W10" s="87"/>
      <c r="X10" s="87"/>
      <c r="Y10" s="87"/>
      <c r="Z10" s="40"/>
      <c r="AA10" s="39"/>
      <c r="AB10" s="39"/>
      <c r="AC10" s="39"/>
      <c r="AD10" s="39"/>
      <c r="AE10" s="95">
        <f t="shared" si="0"/>
        <v>15540</v>
      </c>
    </row>
    <row r="11" spans="1:35" s="149" customFormat="1" ht="12.75" customHeight="1" x14ac:dyDescent="0.25">
      <c r="A11" s="97" t="s">
        <v>8</v>
      </c>
      <c r="B11" s="58"/>
      <c r="C11" s="58"/>
      <c r="D11" s="58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122"/>
      <c r="R11" s="40"/>
      <c r="S11" s="40"/>
      <c r="T11" s="71"/>
      <c r="U11" s="71"/>
      <c r="V11" s="40"/>
      <c r="W11" s="40"/>
      <c r="X11" s="39"/>
      <c r="Y11" s="39"/>
      <c r="Z11" s="40"/>
      <c r="AA11" s="39"/>
      <c r="AB11" s="39"/>
      <c r="AC11" s="39"/>
      <c r="AD11" s="39"/>
      <c r="AE11" s="95">
        <f t="shared" si="0"/>
        <v>0</v>
      </c>
    </row>
    <row r="12" spans="1:35" s="96" customFormat="1" ht="10.5" customHeight="1" x14ac:dyDescent="0.25">
      <c r="A12" s="123" t="s">
        <v>9</v>
      </c>
      <c r="B12" s="124">
        <v>500</v>
      </c>
      <c r="C12" s="51"/>
      <c r="D12" s="51">
        <v>2250</v>
      </c>
      <c r="E12" s="32"/>
      <c r="F12" s="32">
        <v>1000</v>
      </c>
      <c r="G12" s="32">
        <v>10439</v>
      </c>
      <c r="H12" s="32"/>
      <c r="I12" s="32">
        <v>250</v>
      </c>
      <c r="J12" s="32">
        <v>1000</v>
      </c>
      <c r="K12" s="32"/>
      <c r="L12" s="32"/>
      <c r="M12" s="32">
        <v>1000</v>
      </c>
      <c r="N12" s="32">
        <v>250</v>
      </c>
      <c r="O12" s="32"/>
      <c r="P12" s="32"/>
      <c r="Q12" s="32"/>
      <c r="R12" s="32"/>
      <c r="S12" s="32"/>
      <c r="T12" s="32"/>
      <c r="U12" s="32"/>
      <c r="V12" s="32"/>
      <c r="W12" s="125">
        <v>25255</v>
      </c>
      <c r="X12" s="125"/>
      <c r="Y12" s="125"/>
      <c r="Z12" s="40"/>
      <c r="AA12" s="39"/>
      <c r="AB12" s="39"/>
      <c r="AC12" s="39"/>
      <c r="AD12" s="39"/>
      <c r="AE12" s="95">
        <f t="shared" si="0"/>
        <v>41944</v>
      </c>
    </row>
    <row r="13" spans="1:35" s="96" customFormat="1" ht="10.5" customHeight="1" x14ac:dyDescent="0.25">
      <c r="A13" s="104" t="s">
        <v>10</v>
      </c>
      <c r="B13" s="105"/>
      <c r="C13" s="10"/>
      <c r="D13" s="10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06"/>
      <c r="X13" s="106"/>
      <c r="Y13" s="106"/>
      <c r="Z13" s="40"/>
      <c r="AA13" s="39"/>
      <c r="AB13" s="39"/>
      <c r="AC13" s="39"/>
      <c r="AD13" s="39"/>
      <c r="AE13" s="95">
        <f t="shared" si="0"/>
        <v>0</v>
      </c>
    </row>
    <row r="14" spans="1:35" s="96" customFormat="1" ht="10.5" customHeight="1" x14ac:dyDescent="0.25">
      <c r="A14" s="104" t="s">
        <v>11</v>
      </c>
      <c r="B14" s="105"/>
      <c r="C14" s="10"/>
      <c r="D14" s="10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06"/>
      <c r="X14" s="106"/>
      <c r="Y14" s="106"/>
      <c r="Z14" s="40"/>
      <c r="AA14" s="39"/>
      <c r="AB14" s="39"/>
      <c r="AC14" s="39"/>
      <c r="AD14" s="39"/>
      <c r="AE14" s="95">
        <f t="shared" si="0"/>
        <v>0</v>
      </c>
    </row>
    <row r="15" spans="1:35" s="149" customFormat="1" ht="10.5" customHeight="1" thickBot="1" x14ac:dyDescent="0.3">
      <c r="A15" s="101" t="s">
        <v>13</v>
      </c>
      <c r="B15" s="102"/>
      <c r="C15" s="57"/>
      <c r="D15" s="57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>
        <v>3000</v>
      </c>
      <c r="S15" s="44"/>
      <c r="T15" s="44"/>
      <c r="U15" s="44"/>
      <c r="V15" s="44"/>
      <c r="W15" s="103"/>
      <c r="X15" s="103"/>
      <c r="Y15" s="103"/>
      <c r="Z15" s="82"/>
      <c r="AA15" s="153"/>
      <c r="AB15" s="153"/>
      <c r="AC15" s="82"/>
      <c r="AD15" s="153"/>
      <c r="AE15" s="145">
        <f t="shared" si="0"/>
        <v>3000</v>
      </c>
    </row>
    <row r="16" spans="1:35" s="149" customFormat="1" ht="10.5" customHeight="1" x14ac:dyDescent="0.25">
      <c r="A16" s="126" t="s">
        <v>41</v>
      </c>
      <c r="B16" s="127"/>
      <c r="C16" s="72"/>
      <c r="D16" s="72"/>
      <c r="E16" s="73"/>
      <c r="F16" s="73"/>
      <c r="G16" s="73"/>
      <c r="H16" s="73"/>
      <c r="I16" s="73"/>
      <c r="J16" s="73"/>
      <c r="K16" s="86"/>
      <c r="L16" s="86"/>
      <c r="M16" s="73"/>
      <c r="N16" s="74"/>
      <c r="O16" s="73"/>
      <c r="P16" s="73"/>
      <c r="Q16" s="73"/>
      <c r="R16" s="73"/>
      <c r="S16" s="73"/>
      <c r="T16" s="73"/>
      <c r="U16" s="73"/>
      <c r="V16" s="73"/>
      <c r="W16" s="86"/>
      <c r="X16" s="86"/>
      <c r="Y16" s="86"/>
      <c r="Z16" s="43"/>
      <c r="AA16" s="46"/>
      <c r="AB16" s="46"/>
      <c r="AC16" s="46"/>
      <c r="AD16" s="46"/>
      <c r="AE16" s="139">
        <f t="shared" ref="AE16" si="1">SUM(B16:Z16)</f>
        <v>0</v>
      </c>
    </row>
    <row r="17" spans="1:36" s="149" customFormat="1" ht="10.5" customHeight="1" x14ac:dyDescent="0.25">
      <c r="A17" s="120" t="s">
        <v>14</v>
      </c>
      <c r="B17" s="121">
        <v>280</v>
      </c>
      <c r="C17" s="55"/>
      <c r="D17" s="55">
        <v>1260</v>
      </c>
      <c r="E17" s="30">
        <v>420</v>
      </c>
      <c r="F17" s="30">
        <v>140</v>
      </c>
      <c r="G17" s="30">
        <v>8820</v>
      </c>
      <c r="H17" s="30">
        <v>560</v>
      </c>
      <c r="I17" s="30">
        <v>140</v>
      </c>
      <c r="J17" s="30">
        <v>1260</v>
      </c>
      <c r="K17" s="87"/>
      <c r="L17" s="87"/>
      <c r="M17" s="30">
        <v>560</v>
      </c>
      <c r="N17" s="33">
        <v>140</v>
      </c>
      <c r="O17" s="30">
        <v>4655</v>
      </c>
      <c r="P17" s="30"/>
      <c r="Q17" s="30"/>
      <c r="R17" s="30"/>
      <c r="S17" s="30"/>
      <c r="T17" s="30"/>
      <c r="U17" s="30"/>
      <c r="V17" s="30"/>
      <c r="W17" s="87">
        <v>1919</v>
      </c>
      <c r="X17" s="87"/>
      <c r="Y17" s="87"/>
      <c r="Z17" s="40"/>
      <c r="AA17" s="39"/>
      <c r="AB17" s="39"/>
      <c r="AC17" s="39"/>
      <c r="AD17" s="39"/>
      <c r="AE17" s="95">
        <f>SUM(B17:AD17)</f>
        <v>20154</v>
      </c>
    </row>
    <row r="18" spans="1:36" s="149" customFormat="1" ht="12.65" customHeight="1" x14ac:dyDescent="0.25">
      <c r="A18" s="98" t="s">
        <v>15</v>
      </c>
      <c r="B18" s="128"/>
      <c r="C18" s="56"/>
      <c r="D18" s="56"/>
      <c r="E18" s="34"/>
      <c r="F18" s="34"/>
      <c r="G18" s="34">
        <v>3000</v>
      </c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5">
        <v>3800</v>
      </c>
      <c r="S18" s="36"/>
      <c r="T18" s="36"/>
      <c r="U18" s="169"/>
      <c r="V18" s="129"/>
      <c r="W18" s="130"/>
      <c r="X18" s="130"/>
      <c r="Y18" s="131"/>
      <c r="Z18" s="40"/>
      <c r="AA18" s="39"/>
      <c r="AB18" s="39"/>
      <c r="AC18" s="39"/>
      <c r="AD18" s="39"/>
      <c r="AE18" s="95">
        <f>SUM(B18:AD18)</f>
        <v>6800</v>
      </c>
    </row>
    <row r="19" spans="1:36" s="149" customFormat="1" ht="10.5" customHeight="1" x14ac:dyDescent="0.25">
      <c r="A19" s="123" t="s">
        <v>16</v>
      </c>
      <c r="B19" s="124"/>
      <c r="C19" s="51"/>
      <c r="D19" s="51">
        <v>2700</v>
      </c>
      <c r="E19" s="32">
        <v>900</v>
      </c>
      <c r="F19" s="32">
        <v>300</v>
      </c>
      <c r="G19" s="32">
        <v>4000</v>
      </c>
      <c r="H19" s="32"/>
      <c r="I19" s="32">
        <v>300</v>
      </c>
      <c r="J19" s="32"/>
      <c r="K19" s="32"/>
      <c r="L19" s="32"/>
      <c r="M19" s="32"/>
      <c r="N19" s="32"/>
      <c r="O19" s="32"/>
      <c r="P19" s="32"/>
      <c r="Q19" s="32"/>
      <c r="R19" s="37"/>
      <c r="S19" s="38"/>
      <c r="T19" s="38"/>
      <c r="U19" s="132"/>
      <c r="V19" s="132"/>
      <c r="W19" s="133"/>
      <c r="X19" s="133"/>
      <c r="Y19" s="125"/>
      <c r="Z19" s="40"/>
      <c r="AA19" s="39"/>
      <c r="AB19" s="39"/>
      <c r="AC19" s="39"/>
      <c r="AD19" s="39"/>
      <c r="AE19" s="95">
        <f>SUM(B19:AD19)</f>
        <v>8200</v>
      </c>
    </row>
    <row r="20" spans="1:36" s="149" customFormat="1" ht="10.5" customHeight="1" thickBot="1" x14ac:dyDescent="0.3">
      <c r="A20" s="101" t="s">
        <v>17</v>
      </c>
      <c r="B20" s="102"/>
      <c r="C20" s="57"/>
      <c r="D20" s="57">
        <v>2160</v>
      </c>
      <c r="E20" s="44">
        <v>720</v>
      </c>
      <c r="F20" s="44">
        <v>240</v>
      </c>
      <c r="G20" s="44">
        <v>4800</v>
      </c>
      <c r="H20" s="44"/>
      <c r="I20" s="44"/>
      <c r="J20" s="44"/>
      <c r="K20" s="44"/>
      <c r="L20" s="44"/>
      <c r="M20" s="44">
        <v>960</v>
      </c>
      <c r="N20" s="44"/>
      <c r="O20" s="44">
        <v>5000</v>
      </c>
      <c r="P20" s="44"/>
      <c r="Q20" s="44"/>
      <c r="R20" s="44"/>
      <c r="S20" s="44"/>
      <c r="T20" s="44"/>
      <c r="U20" s="44"/>
      <c r="V20" s="44"/>
      <c r="W20" s="103"/>
      <c r="X20" s="103"/>
      <c r="Y20" s="103">
        <v>2000</v>
      </c>
      <c r="Z20" s="82"/>
      <c r="AA20" s="153"/>
      <c r="AB20" s="153"/>
      <c r="AC20" s="153"/>
      <c r="AD20" s="153"/>
      <c r="AE20" s="145">
        <f>SUM(B20:AD20)</f>
        <v>15880</v>
      </c>
    </row>
    <row r="21" spans="1:36" s="149" customFormat="1" ht="10.5" customHeight="1" x14ac:dyDescent="0.25">
      <c r="A21" s="126" t="s">
        <v>42</v>
      </c>
      <c r="B21" s="127"/>
      <c r="C21" s="72"/>
      <c r="D21" s="72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86"/>
      <c r="X21" s="86"/>
      <c r="Y21" s="86"/>
      <c r="Z21" s="48"/>
      <c r="AA21" s="46"/>
      <c r="AB21" s="46"/>
      <c r="AC21" s="46"/>
      <c r="AD21" s="46"/>
      <c r="AE21" s="139">
        <f>SUM(B21:Y21)</f>
        <v>0</v>
      </c>
    </row>
    <row r="22" spans="1:36" s="96" customFormat="1" ht="10.5" customHeight="1" x14ac:dyDescent="0.25">
      <c r="A22" s="104" t="s">
        <v>18</v>
      </c>
      <c r="B22" s="105"/>
      <c r="C22" s="10"/>
      <c r="D22" s="10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06">
        <v>6000</v>
      </c>
      <c r="X22" s="106"/>
      <c r="Y22" s="106"/>
      <c r="Z22" s="40"/>
      <c r="AA22" s="39"/>
      <c r="AB22" s="39"/>
      <c r="AC22" s="39"/>
      <c r="AD22" s="39"/>
      <c r="AE22" s="95">
        <f>SUM(B22:AD22)</f>
        <v>6000</v>
      </c>
      <c r="AG22" s="149"/>
      <c r="AH22" s="149"/>
      <c r="AI22" s="149"/>
      <c r="AJ22" s="149"/>
    </row>
    <row r="23" spans="1:36" s="96" customFormat="1" ht="10.5" customHeight="1" x14ac:dyDescent="0.25">
      <c r="A23" s="104" t="s">
        <v>19</v>
      </c>
      <c r="B23" s="105"/>
      <c r="C23" s="10"/>
      <c r="D23" s="10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>
        <v>450</v>
      </c>
      <c r="P23" s="11"/>
      <c r="Q23" s="11"/>
      <c r="R23" s="11"/>
      <c r="S23" s="11"/>
      <c r="T23" s="11"/>
      <c r="U23" s="11"/>
      <c r="V23" s="11"/>
      <c r="W23" s="106">
        <v>650</v>
      </c>
      <c r="X23" s="106"/>
      <c r="Y23" s="106"/>
      <c r="Z23" s="40">
        <v>5350</v>
      </c>
      <c r="AA23" s="39"/>
      <c r="AB23" s="39"/>
      <c r="AC23" s="39"/>
      <c r="AD23" s="39"/>
      <c r="AE23" s="95">
        <f>SUM(B23:AD23)</f>
        <v>6450</v>
      </c>
    </row>
    <row r="24" spans="1:36" s="96" customFormat="1" ht="10.5" customHeight="1" x14ac:dyDescent="0.25">
      <c r="A24" s="104" t="s">
        <v>20</v>
      </c>
      <c r="B24" s="105"/>
      <c r="C24" s="10"/>
      <c r="D24" s="10"/>
      <c r="E24" s="11"/>
      <c r="F24" s="11"/>
      <c r="G24" s="11">
        <v>1300</v>
      </c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06"/>
      <c r="X24" s="106"/>
      <c r="Y24" s="106"/>
      <c r="Z24" s="40"/>
      <c r="AA24" s="39"/>
      <c r="AB24" s="39"/>
      <c r="AC24" s="39"/>
      <c r="AD24" s="39"/>
      <c r="AE24" s="95">
        <f>SUM(B24:AD24)</f>
        <v>1300</v>
      </c>
    </row>
    <row r="25" spans="1:36" s="96" customFormat="1" ht="10.5" customHeight="1" x14ac:dyDescent="0.25">
      <c r="A25" s="104" t="s">
        <v>21</v>
      </c>
      <c r="B25" s="105"/>
      <c r="C25" s="10"/>
      <c r="D25" s="10">
        <v>4000</v>
      </c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06"/>
      <c r="X25" s="106"/>
      <c r="Y25" s="106"/>
      <c r="Z25" s="40"/>
      <c r="AA25" s="39"/>
      <c r="AB25" s="39"/>
      <c r="AC25" s="39"/>
      <c r="AD25" s="39"/>
      <c r="AE25" s="95">
        <f t="shared" ref="AE25" si="2">SUM(B25:Y25)</f>
        <v>4000</v>
      </c>
    </row>
    <row r="26" spans="1:36" s="96" customFormat="1" ht="10.5" customHeight="1" x14ac:dyDescent="0.25">
      <c r="A26" s="104" t="s">
        <v>22</v>
      </c>
      <c r="B26" s="105">
        <v>340</v>
      </c>
      <c r="C26" s="10"/>
      <c r="D26" s="10">
        <v>1530</v>
      </c>
      <c r="E26" s="11">
        <v>510</v>
      </c>
      <c r="F26" s="11">
        <v>170</v>
      </c>
      <c r="G26" s="11">
        <v>2210</v>
      </c>
      <c r="H26" s="11">
        <v>680</v>
      </c>
      <c r="I26" s="11">
        <v>170</v>
      </c>
      <c r="J26" s="11">
        <v>1530</v>
      </c>
      <c r="K26" s="11"/>
      <c r="L26" s="11"/>
      <c r="M26" s="11">
        <v>680</v>
      </c>
      <c r="N26" s="11">
        <v>170</v>
      </c>
      <c r="O26" s="11"/>
      <c r="P26" s="11"/>
      <c r="Q26" s="11"/>
      <c r="R26" s="11"/>
      <c r="S26" s="11"/>
      <c r="T26" s="11"/>
      <c r="U26" s="11"/>
      <c r="V26" s="11"/>
      <c r="W26" s="106">
        <v>30000</v>
      </c>
      <c r="X26" s="106"/>
      <c r="Y26" s="106"/>
      <c r="Z26" s="40"/>
      <c r="AA26" s="39"/>
      <c r="AB26" s="39"/>
      <c r="AC26" s="39"/>
      <c r="AD26" s="39"/>
      <c r="AE26" s="95">
        <f t="shared" ref="AE26:AE31" si="3">SUM(B26:AD26)</f>
        <v>37990</v>
      </c>
    </row>
    <row r="27" spans="1:36" s="96" customFormat="1" ht="10.5" customHeight="1" x14ac:dyDescent="0.25">
      <c r="A27" s="104" t="s">
        <v>23</v>
      </c>
      <c r="B27" s="105">
        <v>2000</v>
      </c>
      <c r="C27" s="10"/>
      <c r="D27" s="10"/>
      <c r="E27" s="11">
        <v>1000</v>
      </c>
      <c r="F27" s="11"/>
      <c r="G27" s="11">
        <v>12000</v>
      </c>
      <c r="H27" s="11"/>
      <c r="I27" s="11"/>
      <c r="J27" s="11"/>
      <c r="K27" s="11"/>
      <c r="L27" s="11"/>
      <c r="M27" s="11"/>
      <c r="N27" s="11"/>
      <c r="O27" s="11">
        <v>3000</v>
      </c>
      <c r="P27" s="11"/>
      <c r="Q27" s="11"/>
      <c r="R27" s="11">
        <v>3000</v>
      </c>
      <c r="S27" s="11"/>
      <c r="T27" s="11"/>
      <c r="U27" s="11"/>
      <c r="V27" s="11"/>
      <c r="W27" s="106"/>
      <c r="X27" s="106"/>
      <c r="Y27" s="106"/>
      <c r="Z27" s="40"/>
      <c r="AA27" s="39"/>
      <c r="AB27" s="39"/>
      <c r="AC27" s="39"/>
      <c r="AD27" s="39"/>
      <c r="AE27" s="95">
        <f t="shared" si="3"/>
        <v>21000</v>
      </c>
    </row>
    <row r="28" spans="1:36" s="96" customFormat="1" ht="10.5" customHeight="1" x14ac:dyDescent="0.25">
      <c r="A28" s="104" t="s">
        <v>24</v>
      </c>
      <c r="B28" s="105"/>
      <c r="C28" s="10"/>
      <c r="D28" s="10">
        <v>2000</v>
      </c>
      <c r="E28" s="11"/>
      <c r="F28" s="11"/>
      <c r="G28" s="11">
        <v>2860</v>
      </c>
      <c r="H28" s="11">
        <v>880</v>
      </c>
      <c r="I28" s="11"/>
      <c r="J28" s="11">
        <v>1980</v>
      </c>
      <c r="K28" s="11"/>
      <c r="L28" s="11"/>
      <c r="M28" s="11"/>
      <c r="N28" s="11"/>
      <c r="O28" s="11">
        <v>5000</v>
      </c>
      <c r="P28" s="11"/>
      <c r="Q28" s="11"/>
      <c r="R28" s="11"/>
      <c r="S28" s="11"/>
      <c r="T28" s="11"/>
      <c r="U28" s="11"/>
      <c r="V28" s="11"/>
      <c r="W28" s="106">
        <v>5300</v>
      </c>
      <c r="X28" s="106"/>
      <c r="Y28" s="106"/>
      <c r="Z28" s="40"/>
      <c r="AA28" s="39"/>
      <c r="AB28" s="39"/>
      <c r="AC28" s="39"/>
      <c r="AD28" s="39"/>
      <c r="AE28" s="95">
        <f t="shared" si="3"/>
        <v>18020</v>
      </c>
    </row>
    <row r="29" spans="1:36" s="96" customFormat="1" ht="10.5" customHeight="1" x14ac:dyDescent="0.25">
      <c r="A29" s="104" t="s">
        <v>25</v>
      </c>
      <c r="B29" s="105">
        <v>580</v>
      </c>
      <c r="C29" s="10"/>
      <c r="D29" s="10">
        <v>1350</v>
      </c>
      <c r="E29" s="11">
        <v>450</v>
      </c>
      <c r="F29" s="11"/>
      <c r="G29" s="11">
        <v>1950</v>
      </c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06"/>
      <c r="X29" s="106"/>
      <c r="Y29" s="106"/>
      <c r="Z29" s="40"/>
      <c r="AA29" s="39"/>
      <c r="AB29" s="39"/>
      <c r="AC29" s="39"/>
      <c r="AD29" s="39"/>
      <c r="AE29" s="95">
        <f t="shared" si="3"/>
        <v>4330</v>
      </c>
    </row>
    <row r="30" spans="1:36" s="96" customFormat="1" ht="10.5" customHeight="1" x14ac:dyDescent="0.25">
      <c r="A30" s="104" t="s">
        <v>26</v>
      </c>
      <c r="B30" s="105">
        <v>300</v>
      </c>
      <c r="C30" s="10"/>
      <c r="D30" s="10">
        <v>1350</v>
      </c>
      <c r="E30" s="11">
        <v>450</v>
      </c>
      <c r="F30" s="11">
        <v>150</v>
      </c>
      <c r="G30" s="11">
        <v>1950</v>
      </c>
      <c r="H30" s="11">
        <v>600</v>
      </c>
      <c r="I30" s="11">
        <v>150</v>
      </c>
      <c r="J30" s="11">
        <v>1350</v>
      </c>
      <c r="K30" s="11"/>
      <c r="L30" s="11"/>
      <c r="M30" s="11">
        <v>600</v>
      </c>
      <c r="N30" s="11">
        <v>150</v>
      </c>
      <c r="O30" s="11"/>
      <c r="P30" s="11"/>
      <c r="Q30" s="11"/>
      <c r="R30" s="11"/>
      <c r="S30" s="11"/>
      <c r="T30" s="11"/>
      <c r="U30" s="11"/>
      <c r="V30" s="11"/>
      <c r="W30" s="106"/>
      <c r="X30" s="106"/>
      <c r="Y30" s="106"/>
      <c r="Z30" s="40"/>
      <c r="AA30" s="39"/>
      <c r="AB30" s="39"/>
      <c r="AC30" s="39"/>
      <c r="AD30" s="39"/>
      <c r="AE30" s="95">
        <f t="shared" si="3"/>
        <v>7050</v>
      </c>
    </row>
    <row r="31" spans="1:36" s="96" customFormat="1" ht="10.5" customHeight="1" thickBot="1" x14ac:dyDescent="0.3">
      <c r="A31" s="101" t="s">
        <v>27</v>
      </c>
      <c r="B31" s="102"/>
      <c r="C31" s="57"/>
      <c r="D31" s="57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103"/>
      <c r="X31" s="103"/>
      <c r="Y31" s="103"/>
      <c r="Z31" s="82"/>
      <c r="AA31" s="153"/>
      <c r="AB31" s="153"/>
      <c r="AC31" s="153"/>
      <c r="AD31" s="153"/>
      <c r="AE31" s="145">
        <f t="shared" si="3"/>
        <v>0</v>
      </c>
    </row>
    <row r="32" spans="1:36" s="96" customFormat="1" ht="10.5" customHeight="1" x14ac:dyDescent="0.25">
      <c r="A32" s="126" t="s">
        <v>103</v>
      </c>
      <c r="B32" s="127"/>
      <c r="C32" s="72"/>
      <c r="D32" s="72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86"/>
      <c r="X32" s="86"/>
      <c r="Y32" s="86"/>
      <c r="Z32" s="48"/>
      <c r="AA32" s="46"/>
      <c r="AB32" s="46"/>
      <c r="AC32" s="46"/>
      <c r="AD32" s="46"/>
      <c r="AE32" s="139">
        <f>SUM(B32:Y32)</f>
        <v>0</v>
      </c>
    </row>
    <row r="33" spans="1:31" s="96" customFormat="1" ht="10.5" customHeight="1" x14ac:dyDescent="0.25">
      <c r="A33" s="104" t="s">
        <v>28</v>
      </c>
      <c r="B33" s="105"/>
      <c r="C33" s="10"/>
      <c r="D33" s="10">
        <v>550</v>
      </c>
      <c r="E33" s="11">
        <v>330</v>
      </c>
      <c r="F33" s="11"/>
      <c r="G33" s="11">
        <v>6430</v>
      </c>
      <c r="H33" s="11"/>
      <c r="I33" s="11"/>
      <c r="J33" s="11">
        <v>990</v>
      </c>
      <c r="K33" s="11"/>
      <c r="L33" s="11"/>
      <c r="M33" s="11">
        <v>440</v>
      </c>
      <c r="N33" s="11"/>
      <c r="O33" s="11"/>
      <c r="P33" s="11"/>
      <c r="Q33" s="11"/>
      <c r="R33" s="11"/>
      <c r="S33" s="11"/>
      <c r="T33" s="11"/>
      <c r="U33" s="11"/>
      <c r="V33" s="11"/>
      <c r="W33" s="106">
        <v>2000</v>
      </c>
      <c r="X33" s="106"/>
      <c r="Y33" s="106"/>
      <c r="Z33" s="40"/>
      <c r="AA33" s="39"/>
      <c r="AB33" s="39"/>
      <c r="AC33" s="39"/>
      <c r="AD33" s="39"/>
      <c r="AE33" s="95">
        <f t="shared" ref="AE33:AE45" si="4">SUM(B33:AD33)</f>
        <v>10740</v>
      </c>
    </row>
    <row r="34" spans="1:31" s="96" customFormat="1" ht="10.5" customHeight="1" x14ac:dyDescent="0.25">
      <c r="A34" s="104" t="s">
        <v>38</v>
      </c>
      <c r="B34" s="105"/>
      <c r="C34" s="10"/>
      <c r="D34" s="10"/>
      <c r="E34" s="11"/>
      <c r="F34" s="11">
        <v>110</v>
      </c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06">
        <v>10000</v>
      </c>
      <c r="X34" s="106"/>
      <c r="Y34" s="106"/>
      <c r="Z34" s="40"/>
      <c r="AA34" s="39"/>
      <c r="AB34" s="39"/>
      <c r="AC34" s="39"/>
      <c r="AD34" s="39"/>
      <c r="AE34" s="95">
        <f t="shared" si="4"/>
        <v>10110</v>
      </c>
    </row>
    <row r="35" spans="1:31" s="96" customFormat="1" ht="10.5" customHeight="1" x14ac:dyDescent="0.25">
      <c r="A35" s="104" t="s">
        <v>39</v>
      </c>
      <c r="B35" s="105"/>
      <c r="C35" s="10"/>
      <c r="D35" s="10">
        <v>1440</v>
      </c>
      <c r="E35" s="11"/>
      <c r="F35" s="11"/>
      <c r="G35" s="11">
        <v>2080</v>
      </c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06"/>
      <c r="X35" s="106"/>
      <c r="Y35" s="106"/>
      <c r="Z35" s="40"/>
      <c r="AA35" s="39"/>
      <c r="AB35" s="39"/>
      <c r="AC35" s="39"/>
      <c r="AD35" s="39"/>
      <c r="AE35" s="95">
        <f t="shared" si="4"/>
        <v>3520</v>
      </c>
    </row>
    <row r="36" spans="1:31" s="96" customFormat="1" ht="10.5" customHeight="1" x14ac:dyDescent="0.25">
      <c r="A36" s="120" t="s">
        <v>29</v>
      </c>
      <c r="B36" s="121"/>
      <c r="C36" s="55"/>
      <c r="D36" s="55">
        <v>1440</v>
      </c>
      <c r="E36" s="30">
        <v>480</v>
      </c>
      <c r="F36" s="30">
        <v>640</v>
      </c>
      <c r="G36" s="30">
        <v>13810</v>
      </c>
      <c r="H36" s="30"/>
      <c r="I36" s="30">
        <v>160</v>
      </c>
      <c r="J36" s="30"/>
      <c r="K36" s="30"/>
      <c r="L36" s="30"/>
      <c r="M36" s="30">
        <v>640</v>
      </c>
      <c r="N36" s="30">
        <v>160</v>
      </c>
      <c r="O36" s="30">
        <v>1600</v>
      </c>
      <c r="P36" s="30"/>
      <c r="Q36" s="30"/>
      <c r="R36" s="30"/>
      <c r="S36" s="30"/>
      <c r="T36" s="30"/>
      <c r="U36" s="30"/>
      <c r="V36" s="30"/>
      <c r="W36" s="87"/>
      <c r="X36" s="87"/>
      <c r="Y36" s="87"/>
      <c r="Z36" s="40"/>
      <c r="AA36" s="39"/>
      <c r="AB36" s="39"/>
      <c r="AC36" s="39"/>
      <c r="AD36" s="39"/>
      <c r="AE36" s="95">
        <f t="shared" si="4"/>
        <v>18930</v>
      </c>
    </row>
    <row r="37" spans="1:31" s="96" customFormat="1" ht="10.5" customHeight="1" x14ac:dyDescent="0.25">
      <c r="A37" s="97" t="s">
        <v>30</v>
      </c>
      <c r="B37" s="58">
        <v>260</v>
      </c>
      <c r="C37" s="58"/>
      <c r="D37" s="58">
        <v>1170</v>
      </c>
      <c r="E37" s="40">
        <v>390</v>
      </c>
      <c r="F37" s="40">
        <v>130</v>
      </c>
      <c r="G37" s="40">
        <v>8690</v>
      </c>
      <c r="H37" s="40">
        <v>520</v>
      </c>
      <c r="I37" s="40">
        <v>130</v>
      </c>
      <c r="J37" s="40">
        <v>1170</v>
      </c>
      <c r="K37" s="40"/>
      <c r="L37" s="40"/>
      <c r="M37" s="40"/>
      <c r="N37" s="40">
        <v>130</v>
      </c>
      <c r="O37" s="40"/>
      <c r="P37" s="40"/>
      <c r="Q37" s="40"/>
      <c r="R37" s="40"/>
      <c r="S37" s="40"/>
      <c r="T37" s="40"/>
      <c r="U37" s="40"/>
      <c r="V37" s="40"/>
      <c r="W37" s="40">
        <v>1180</v>
      </c>
      <c r="X37" s="40"/>
      <c r="Y37" s="40"/>
      <c r="Z37" s="40"/>
      <c r="AA37" s="39"/>
      <c r="AB37" s="39"/>
      <c r="AC37" s="39"/>
      <c r="AD37" s="39"/>
      <c r="AE37" s="95">
        <f t="shared" si="4"/>
        <v>13770</v>
      </c>
    </row>
    <row r="38" spans="1:31" s="96" customFormat="1" ht="10.5" customHeight="1" x14ac:dyDescent="0.25">
      <c r="A38" s="97" t="s">
        <v>31</v>
      </c>
      <c r="B38" s="58"/>
      <c r="C38" s="58"/>
      <c r="D38" s="58">
        <v>3330</v>
      </c>
      <c r="E38" s="40">
        <v>1110</v>
      </c>
      <c r="F38" s="40">
        <v>370</v>
      </c>
      <c r="G38" s="40"/>
      <c r="H38" s="40"/>
      <c r="I38" s="40">
        <v>370</v>
      </c>
      <c r="J38" s="40"/>
      <c r="K38" s="40"/>
      <c r="L38" s="40"/>
      <c r="M38" s="40"/>
      <c r="N38" s="40">
        <v>370</v>
      </c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39"/>
      <c r="AB38" s="39"/>
      <c r="AC38" s="39"/>
      <c r="AD38" s="39"/>
      <c r="AE38" s="95">
        <f t="shared" si="4"/>
        <v>5550</v>
      </c>
    </row>
    <row r="39" spans="1:31" s="96" customFormat="1" ht="10.5" customHeight="1" x14ac:dyDescent="0.25">
      <c r="A39" s="97" t="s">
        <v>40</v>
      </c>
      <c r="B39" s="58"/>
      <c r="C39" s="58"/>
      <c r="D39" s="58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39"/>
      <c r="AB39" s="39"/>
      <c r="AC39" s="39"/>
      <c r="AD39" s="39"/>
      <c r="AE39" s="95">
        <f t="shared" si="4"/>
        <v>0</v>
      </c>
    </row>
    <row r="40" spans="1:31" s="96" customFormat="1" ht="10.5" customHeight="1" x14ac:dyDescent="0.25">
      <c r="A40" s="97" t="s">
        <v>32</v>
      </c>
      <c r="B40" s="58"/>
      <c r="C40" s="58"/>
      <c r="D40" s="58">
        <v>1260</v>
      </c>
      <c r="E40" s="40">
        <v>420</v>
      </c>
      <c r="F40" s="40"/>
      <c r="G40" s="40">
        <v>1820</v>
      </c>
      <c r="H40" s="40">
        <v>560</v>
      </c>
      <c r="I40" s="40"/>
      <c r="J40" s="40"/>
      <c r="K40" s="40"/>
      <c r="L40" s="40"/>
      <c r="M40" s="40"/>
      <c r="N40" s="40"/>
      <c r="O40" s="40"/>
      <c r="P40" s="40"/>
      <c r="Q40" s="40"/>
      <c r="R40" s="40">
        <v>10000</v>
      </c>
      <c r="S40" s="40"/>
      <c r="T40" s="40"/>
      <c r="U40" s="40"/>
      <c r="V40" s="40"/>
      <c r="W40" s="40">
        <v>13350</v>
      </c>
      <c r="X40" s="40"/>
      <c r="Y40" s="40"/>
      <c r="Z40" s="40"/>
      <c r="AA40" s="39"/>
      <c r="AB40" s="39"/>
      <c r="AC40" s="39"/>
      <c r="AD40" s="39">
        <v>0</v>
      </c>
      <c r="AE40" s="95">
        <f t="shared" si="4"/>
        <v>27410</v>
      </c>
    </row>
    <row r="41" spans="1:31" s="96" customFormat="1" ht="10.5" customHeight="1" x14ac:dyDescent="0.25">
      <c r="A41" s="97" t="s">
        <v>35</v>
      </c>
      <c r="B41" s="58"/>
      <c r="C41" s="58"/>
      <c r="D41" s="58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39"/>
      <c r="AB41" s="39"/>
      <c r="AC41" s="39"/>
      <c r="AD41" s="39"/>
      <c r="AE41" s="95">
        <f t="shared" si="4"/>
        <v>0</v>
      </c>
    </row>
    <row r="42" spans="1:31" s="96" customFormat="1" ht="10.5" customHeight="1" x14ac:dyDescent="0.25">
      <c r="A42" s="97" t="s">
        <v>36</v>
      </c>
      <c r="B42" s="58"/>
      <c r="C42" s="58"/>
      <c r="D42" s="58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39"/>
      <c r="AB42" s="39"/>
      <c r="AC42" s="39"/>
      <c r="AD42" s="39"/>
      <c r="AE42" s="95">
        <f t="shared" si="4"/>
        <v>0</v>
      </c>
    </row>
    <row r="43" spans="1:31" s="96" customFormat="1" ht="10.5" customHeight="1" x14ac:dyDescent="0.25">
      <c r="A43" s="97" t="s">
        <v>33</v>
      </c>
      <c r="B43" s="58"/>
      <c r="C43" s="58"/>
      <c r="D43" s="58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>
        <v>4000</v>
      </c>
      <c r="P43" s="40"/>
      <c r="Q43" s="40"/>
      <c r="R43" s="40">
        <v>10000</v>
      </c>
      <c r="S43" s="40"/>
      <c r="T43" s="40"/>
      <c r="U43" s="40"/>
      <c r="V43" s="40"/>
      <c r="W43" s="40"/>
      <c r="X43" s="40"/>
      <c r="Y43" s="40"/>
      <c r="Z43" s="40">
        <v>15000</v>
      </c>
      <c r="AA43" s="39"/>
      <c r="AB43" s="39"/>
      <c r="AC43" s="39"/>
      <c r="AD43" s="39"/>
      <c r="AE43" s="95">
        <f t="shared" si="4"/>
        <v>29000</v>
      </c>
    </row>
    <row r="44" spans="1:31" s="96" customFormat="1" ht="11.25" customHeight="1" x14ac:dyDescent="0.25">
      <c r="A44" s="97" t="s">
        <v>37</v>
      </c>
      <c r="B44" s="58"/>
      <c r="C44" s="58"/>
      <c r="D44" s="58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39"/>
      <c r="AB44" s="39"/>
      <c r="AC44" s="39"/>
      <c r="AD44" s="39"/>
      <c r="AE44" s="95">
        <f t="shared" si="4"/>
        <v>0</v>
      </c>
    </row>
    <row r="45" spans="1:31" s="96" customFormat="1" ht="10.5" customHeight="1" thickBot="1" x14ac:dyDescent="0.3">
      <c r="A45" s="134" t="s">
        <v>34</v>
      </c>
      <c r="B45" s="81"/>
      <c r="C45" s="81"/>
      <c r="D45" s="81"/>
      <c r="E45" s="82"/>
      <c r="F45" s="82"/>
      <c r="G45" s="82">
        <v>1560</v>
      </c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>
        <v>8000</v>
      </c>
      <c r="S45" s="82"/>
      <c r="T45" s="82"/>
      <c r="U45" s="82"/>
      <c r="V45" s="82"/>
      <c r="W45" s="82">
        <v>5000</v>
      </c>
      <c r="X45" s="82"/>
      <c r="Y45" s="82"/>
      <c r="Z45" s="82"/>
      <c r="AA45" s="153"/>
      <c r="AB45" s="153"/>
      <c r="AC45" s="153"/>
      <c r="AD45" s="153"/>
      <c r="AE45" s="145">
        <f t="shared" si="4"/>
        <v>14560</v>
      </c>
    </row>
    <row r="46" spans="1:31" s="96" customFormat="1" ht="10.5" customHeight="1" x14ac:dyDescent="0.25">
      <c r="A46" s="135" t="s">
        <v>43</v>
      </c>
      <c r="B46" s="66"/>
      <c r="C46" s="66"/>
      <c r="D46" s="66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6"/>
      <c r="AB46" s="46"/>
      <c r="AC46" s="46"/>
      <c r="AD46" s="46"/>
      <c r="AE46" s="139">
        <f>SUM(B46:Y46)</f>
        <v>0</v>
      </c>
    </row>
    <row r="47" spans="1:31" s="96" customFormat="1" ht="10.5" customHeight="1" x14ac:dyDescent="0.25">
      <c r="A47" s="97" t="s">
        <v>44</v>
      </c>
      <c r="B47" s="58">
        <v>340</v>
      </c>
      <c r="C47" s="58"/>
      <c r="D47" s="58">
        <v>1530</v>
      </c>
      <c r="E47" s="40">
        <v>510</v>
      </c>
      <c r="F47" s="40">
        <v>170</v>
      </c>
      <c r="G47" s="40">
        <v>7210</v>
      </c>
      <c r="H47" s="40">
        <v>520</v>
      </c>
      <c r="I47" s="40">
        <v>170</v>
      </c>
      <c r="J47" s="40">
        <v>1170</v>
      </c>
      <c r="K47" s="40"/>
      <c r="L47" s="40"/>
      <c r="M47" s="40">
        <v>680</v>
      </c>
      <c r="N47" s="40">
        <v>170</v>
      </c>
      <c r="O47" s="40"/>
      <c r="P47" s="40"/>
      <c r="Q47" s="40"/>
      <c r="R47" s="40">
        <v>4000</v>
      </c>
      <c r="S47" s="40">
        <v>4000</v>
      </c>
      <c r="T47" s="40"/>
      <c r="U47" s="40"/>
      <c r="V47" s="40"/>
      <c r="W47" s="40"/>
      <c r="X47" s="40"/>
      <c r="Y47" s="40"/>
      <c r="Z47" s="40"/>
      <c r="AA47" s="39"/>
      <c r="AB47" s="39"/>
      <c r="AC47" s="39"/>
      <c r="AD47" s="39"/>
      <c r="AE47" s="95">
        <f>SUM(B47:AD47)</f>
        <v>20470</v>
      </c>
    </row>
    <row r="48" spans="1:31" s="96" customFormat="1" ht="10.5" customHeight="1" x14ac:dyDescent="0.25">
      <c r="A48" s="97" t="s">
        <v>45</v>
      </c>
      <c r="B48" s="58"/>
      <c r="C48" s="58"/>
      <c r="D48" s="58">
        <v>1260</v>
      </c>
      <c r="E48" s="40">
        <v>560</v>
      </c>
      <c r="F48" s="40"/>
      <c r="G48" s="40">
        <v>1820</v>
      </c>
      <c r="H48" s="40">
        <v>420</v>
      </c>
      <c r="I48" s="40">
        <v>140</v>
      </c>
      <c r="J48" s="40">
        <v>1260</v>
      </c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>
        <v>2321</v>
      </c>
      <c r="AA48" s="39"/>
      <c r="AB48" s="39"/>
      <c r="AC48" s="39"/>
      <c r="AD48" s="39"/>
      <c r="AE48" s="95">
        <f>SUM(B48:AD48)</f>
        <v>7781</v>
      </c>
    </row>
    <row r="49" spans="1:33" s="96" customFormat="1" ht="10.5" customHeight="1" x14ac:dyDescent="0.25">
      <c r="A49" s="97" t="s">
        <v>46</v>
      </c>
      <c r="B49" s="58">
        <v>500</v>
      </c>
      <c r="C49" s="58"/>
      <c r="D49" s="58">
        <v>2500</v>
      </c>
      <c r="E49" s="40">
        <v>1800</v>
      </c>
      <c r="F49" s="40">
        <v>1300</v>
      </c>
      <c r="G49" s="40">
        <v>7000</v>
      </c>
      <c r="H49" s="40"/>
      <c r="I49" s="40">
        <v>250</v>
      </c>
      <c r="J49" s="40">
        <v>2400</v>
      </c>
      <c r="K49" s="40"/>
      <c r="L49" s="40"/>
      <c r="M49" s="40">
        <v>1000</v>
      </c>
      <c r="N49" s="40">
        <v>250</v>
      </c>
      <c r="O49" s="40"/>
      <c r="P49" s="40"/>
      <c r="Q49" s="40"/>
      <c r="R49" s="40"/>
      <c r="S49" s="40"/>
      <c r="T49" s="40"/>
      <c r="U49" s="40">
        <v>10500</v>
      </c>
      <c r="V49" s="40"/>
      <c r="W49" s="40">
        <v>10000</v>
      </c>
      <c r="X49" s="40"/>
      <c r="Y49" s="40"/>
      <c r="Z49" s="40"/>
      <c r="AA49" s="39"/>
      <c r="AB49" s="39"/>
      <c r="AC49" s="39"/>
      <c r="AD49" s="39"/>
      <c r="AE49" s="95">
        <f>SUM(B49:Z49)</f>
        <v>37500</v>
      </c>
    </row>
    <row r="50" spans="1:33" s="96" customFormat="1" ht="10.5" customHeight="1" x14ac:dyDescent="0.25">
      <c r="A50" s="97" t="s">
        <v>47</v>
      </c>
      <c r="B50" s="58"/>
      <c r="C50" s="58"/>
      <c r="D50" s="58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>
        <v>10000</v>
      </c>
      <c r="X50" s="40">
        <v>10000</v>
      </c>
      <c r="Y50" s="40"/>
      <c r="Z50" s="40">
        <v>15000</v>
      </c>
      <c r="AA50" s="39"/>
      <c r="AB50" s="39"/>
      <c r="AC50" s="39"/>
      <c r="AD50" s="39"/>
      <c r="AE50" s="95">
        <f>SUM(B50:AD50)</f>
        <v>35000</v>
      </c>
    </row>
    <row r="51" spans="1:33" s="96" customFormat="1" ht="10.5" customHeight="1" thickBot="1" x14ac:dyDescent="0.3">
      <c r="A51" s="134" t="s">
        <v>49</v>
      </c>
      <c r="B51" s="81"/>
      <c r="C51" s="81"/>
      <c r="D51" s="81">
        <v>1800</v>
      </c>
      <c r="E51" s="82">
        <v>1400</v>
      </c>
      <c r="F51" s="82"/>
      <c r="G51" s="82">
        <v>2600</v>
      </c>
      <c r="H51" s="82"/>
      <c r="I51" s="82">
        <v>200</v>
      </c>
      <c r="J51" s="82">
        <v>1800</v>
      </c>
      <c r="K51" s="82"/>
      <c r="L51" s="82"/>
      <c r="M51" s="82"/>
      <c r="N51" s="82"/>
      <c r="O51" s="82">
        <v>2000</v>
      </c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153"/>
      <c r="AB51" s="153"/>
      <c r="AC51" s="153"/>
      <c r="AD51" s="153"/>
      <c r="AE51" s="145">
        <f>SUM(B51:AD51)</f>
        <v>9800</v>
      </c>
    </row>
    <row r="52" spans="1:33" s="96" customFormat="1" ht="10.5" customHeight="1" x14ac:dyDescent="0.25">
      <c r="A52" s="136" t="s">
        <v>48</v>
      </c>
      <c r="B52" s="67"/>
      <c r="C52" s="66"/>
      <c r="D52" s="67"/>
      <c r="E52" s="43"/>
      <c r="F52" s="50"/>
      <c r="G52" s="42"/>
      <c r="H52" s="42"/>
      <c r="I52" s="42"/>
      <c r="J52" s="42"/>
      <c r="K52" s="42"/>
      <c r="L52" s="43"/>
      <c r="M52" s="50"/>
      <c r="N52" s="42"/>
      <c r="O52" s="42"/>
      <c r="P52" s="42"/>
      <c r="Q52" s="42"/>
      <c r="R52" s="43"/>
      <c r="S52" s="42"/>
      <c r="T52" s="42"/>
      <c r="U52" s="42"/>
      <c r="V52" s="42"/>
      <c r="W52" s="42"/>
      <c r="X52" s="42"/>
      <c r="Y52" s="42"/>
      <c r="Z52" s="43"/>
      <c r="AA52" s="46"/>
      <c r="AB52" s="46"/>
      <c r="AC52" s="46"/>
      <c r="AD52" s="46"/>
      <c r="AE52" s="139">
        <f>SUM(B52:Y52)</f>
        <v>0</v>
      </c>
    </row>
    <row r="53" spans="1:33" s="96" customFormat="1" ht="10.5" customHeight="1" x14ac:dyDescent="0.25">
      <c r="A53" s="94" t="s">
        <v>50</v>
      </c>
      <c r="B53" s="61"/>
      <c r="C53" s="60"/>
      <c r="D53" s="61"/>
      <c r="E53" s="48"/>
      <c r="F53" s="47"/>
      <c r="G53" s="46"/>
      <c r="H53" s="46"/>
      <c r="I53" s="46"/>
      <c r="J53" s="46"/>
      <c r="K53" s="46"/>
      <c r="L53" s="48"/>
      <c r="M53" s="47"/>
      <c r="N53" s="46"/>
      <c r="O53" s="46"/>
      <c r="P53" s="46"/>
      <c r="Q53" s="46"/>
      <c r="R53" s="48"/>
      <c r="S53" s="39"/>
      <c r="T53" s="39"/>
      <c r="U53" s="39">
        <v>10000</v>
      </c>
      <c r="V53" s="39"/>
      <c r="W53" s="39"/>
      <c r="X53" s="39"/>
      <c r="Y53" s="39"/>
      <c r="Z53" s="40"/>
      <c r="AA53" s="39"/>
      <c r="AB53" s="39"/>
      <c r="AC53" s="39"/>
      <c r="AD53" s="39"/>
      <c r="AE53" s="95">
        <f>SUM(B53:AD53)</f>
        <v>10000</v>
      </c>
    </row>
    <row r="54" spans="1:33" s="96" customFormat="1" ht="10.5" customHeight="1" x14ac:dyDescent="0.25">
      <c r="A54" s="98" t="s">
        <v>51</v>
      </c>
      <c r="B54" s="59">
        <v>300</v>
      </c>
      <c r="C54" s="58"/>
      <c r="D54" s="59">
        <v>1950</v>
      </c>
      <c r="E54" s="40">
        <v>450</v>
      </c>
      <c r="F54" s="45">
        <v>600</v>
      </c>
      <c r="G54" s="39">
        <v>7000</v>
      </c>
      <c r="H54" s="39"/>
      <c r="I54" s="39">
        <v>150</v>
      </c>
      <c r="J54" s="39"/>
      <c r="K54" s="39"/>
      <c r="L54" s="40"/>
      <c r="M54" s="45">
        <v>600</v>
      </c>
      <c r="N54" s="39">
        <v>150</v>
      </c>
      <c r="O54" s="39">
        <v>2000</v>
      </c>
      <c r="P54" s="39"/>
      <c r="Q54" s="39"/>
      <c r="R54" s="40"/>
      <c r="S54" s="39"/>
      <c r="T54" s="39"/>
      <c r="U54" s="39"/>
      <c r="V54" s="39"/>
      <c r="W54" s="39"/>
      <c r="X54" s="39"/>
      <c r="Y54" s="39"/>
      <c r="Z54" s="40"/>
      <c r="AA54" s="39"/>
      <c r="AB54" s="39"/>
      <c r="AC54" s="39"/>
      <c r="AD54" s="39"/>
      <c r="AE54" s="95">
        <f>SUM(B54:AD54)</f>
        <v>13200</v>
      </c>
    </row>
    <row r="55" spans="1:33" s="96" customFormat="1" ht="10.5" customHeight="1" x14ac:dyDescent="0.25">
      <c r="A55" s="98" t="s">
        <v>52</v>
      </c>
      <c r="B55" s="59">
        <v>220</v>
      </c>
      <c r="C55" s="58"/>
      <c r="D55" s="59">
        <v>1000</v>
      </c>
      <c r="E55" s="40"/>
      <c r="F55" s="45">
        <v>100</v>
      </c>
      <c r="G55" s="39">
        <v>1400</v>
      </c>
      <c r="H55" s="39">
        <v>500</v>
      </c>
      <c r="I55" s="39"/>
      <c r="J55" s="39">
        <v>1000</v>
      </c>
      <c r="K55" s="39"/>
      <c r="L55" s="40"/>
      <c r="M55" s="45"/>
      <c r="N55" s="39">
        <v>100</v>
      </c>
      <c r="O55" s="39"/>
      <c r="P55" s="39"/>
      <c r="Q55" s="39"/>
      <c r="R55" s="40"/>
      <c r="S55" s="39"/>
      <c r="T55" s="39"/>
      <c r="U55" s="39"/>
      <c r="V55" s="39"/>
      <c r="W55" s="39"/>
      <c r="X55" s="39"/>
      <c r="Y55" s="39"/>
      <c r="Z55" s="40"/>
      <c r="AA55" s="39"/>
      <c r="AB55" s="39"/>
      <c r="AC55" s="39"/>
      <c r="AD55" s="39"/>
      <c r="AE55" s="95">
        <f>SUM(B55:AD55)</f>
        <v>4320</v>
      </c>
    </row>
    <row r="56" spans="1:33" s="96" customFormat="1" ht="10.5" customHeight="1" x14ac:dyDescent="0.25">
      <c r="A56" s="98" t="s">
        <v>53</v>
      </c>
      <c r="B56" s="59"/>
      <c r="C56" s="62"/>
      <c r="D56" s="59"/>
      <c r="E56" s="40"/>
      <c r="F56" s="45"/>
      <c r="G56" s="39"/>
      <c r="H56" s="39"/>
      <c r="I56" s="39"/>
      <c r="J56" s="39"/>
      <c r="K56" s="39"/>
      <c r="L56" s="40"/>
      <c r="M56" s="45"/>
      <c r="N56" s="39"/>
      <c r="O56" s="39"/>
      <c r="P56" s="39"/>
      <c r="Q56" s="39"/>
      <c r="R56" s="40"/>
      <c r="S56" s="39"/>
      <c r="T56" s="39"/>
      <c r="U56" s="39"/>
      <c r="V56" s="39"/>
      <c r="W56" s="39"/>
      <c r="X56" s="39"/>
      <c r="Y56" s="39"/>
      <c r="Z56" s="40"/>
      <c r="AA56" s="39"/>
      <c r="AB56" s="39"/>
      <c r="AC56" s="39"/>
      <c r="AD56" s="39"/>
      <c r="AE56" s="95">
        <f>SUM(B56:Y56)</f>
        <v>0</v>
      </c>
    </row>
    <row r="57" spans="1:33" s="96" customFormat="1" ht="10.5" customHeight="1" x14ac:dyDescent="0.25">
      <c r="A57" s="99" t="s">
        <v>54</v>
      </c>
      <c r="B57" s="100">
        <v>140</v>
      </c>
      <c r="C57" s="58"/>
      <c r="D57" s="59">
        <v>630</v>
      </c>
      <c r="E57" s="40">
        <v>210</v>
      </c>
      <c r="F57" s="45">
        <v>70</v>
      </c>
      <c r="G57" s="39">
        <v>5910</v>
      </c>
      <c r="H57" s="39"/>
      <c r="I57" s="39">
        <v>70</v>
      </c>
      <c r="J57" s="39"/>
      <c r="K57" s="39"/>
      <c r="L57" s="40"/>
      <c r="M57" s="45">
        <v>280</v>
      </c>
      <c r="N57" s="39">
        <v>70</v>
      </c>
      <c r="O57" s="39">
        <v>5000</v>
      </c>
      <c r="P57" s="39"/>
      <c r="Q57" s="39"/>
      <c r="R57" s="40">
        <v>10000</v>
      </c>
      <c r="S57" s="39"/>
      <c r="T57" s="39">
        <v>5000</v>
      </c>
      <c r="U57" s="39"/>
      <c r="V57" s="39"/>
      <c r="W57" s="39"/>
      <c r="X57" s="39"/>
      <c r="Y57" s="39"/>
      <c r="Z57" s="40"/>
      <c r="AA57" s="39"/>
      <c r="AB57" s="39"/>
      <c r="AC57" s="39"/>
      <c r="AD57" s="39"/>
      <c r="AE57" s="95">
        <f>SUM(B57:AD57)</f>
        <v>27380</v>
      </c>
    </row>
    <row r="58" spans="1:33" s="96" customFormat="1" ht="10.5" customHeight="1" x14ac:dyDescent="0.25">
      <c r="A58" s="98" t="s">
        <v>55</v>
      </c>
      <c r="B58" s="61"/>
      <c r="C58" s="60"/>
      <c r="D58" s="61"/>
      <c r="E58" s="48"/>
      <c r="F58" s="47"/>
      <c r="G58" s="46"/>
      <c r="H58" s="46"/>
      <c r="I58" s="46"/>
      <c r="J58" s="46"/>
      <c r="K58" s="46"/>
      <c r="L58" s="48"/>
      <c r="M58" s="47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8"/>
      <c r="AA58" s="46"/>
      <c r="AB58" s="46"/>
      <c r="AC58" s="46"/>
      <c r="AD58" s="46"/>
      <c r="AE58" s="95">
        <f>SUM(B58:AD58)</f>
        <v>0</v>
      </c>
    </row>
    <row r="59" spans="1:33" s="96" customFormat="1" ht="10.5" customHeight="1" x14ac:dyDescent="0.25">
      <c r="A59" s="98" t="s">
        <v>93</v>
      </c>
      <c r="B59" s="59"/>
      <c r="C59" s="58"/>
      <c r="D59" s="58"/>
      <c r="E59" s="40"/>
      <c r="F59" s="40"/>
      <c r="G59" s="40"/>
      <c r="H59" s="40" t="s">
        <v>121</v>
      </c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39"/>
      <c r="AB59" s="39"/>
      <c r="AC59" s="39"/>
      <c r="AD59" s="39"/>
      <c r="AE59" s="95">
        <f>SUM(B59:Y59)</f>
        <v>0</v>
      </c>
      <c r="AG59" s="157"/>
    </row>
    <row r="60" spans="1:33" s="96" customFormat="1" ht="10.5" customHeight="1" thickBot="1" x14ac:dyDescent="0.3">
      <c r="A60" s="137" t="s">
        <v>56</v>
      </c>
      <c r="B60" s="64"/>
      <c r="C60" s="63"/>
      <c r="D60" s="64"/>
      <c r="E60" s="65"/>
      <c r="F60" s="49"/>
      <c r="G60" s="41">
        <v>14000</v>
      </c>
      <c r="H60" s="41"/>
      <c r="I60" s="41"/>
      <c r="J60" s="41"/>
      <c r="K60" s="41"/>
      <c r="L60" s="65"/>
      <c r="M60" s="49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65"/>
      <c r="AA60" s="153"/>
      <c r="AB60" s="153"/>
      <c r="AC60" s="153"/>
      <c r="AD60" s="153"/>
      <c r="AE60" s="145">
        <f>SUM(B60:AD60)</f>
        <v>14000</v>
      </c>
    </row>
    <row r="61" spans="1:33" s="96" customFormat="1" ht="10.5" customHeight="1" x14ac:dyDescent="0.25">
      <c r="A61" s="136" t="s">
        <v>57</v>
      </c>
      <c r="B61" s="67"/>
      <c r="C61" s="66"/>
      <c r="D61" s="67"/>
      <c r="E61" s="43"/>
      <c r="F61" s="50"/>
      <c r="G61" s="42"/>
      <c r="H61" s="42"/>
      <c r="I61" s="42"/>
      <c r="J61" s="42"/>
      <c r="K61" s="42"/>
      <c r="L61" s="43"/>
      <c r="M61" s="50"/>
      <c r="N61" s="42"/>
      <c r="O61" s="42"/>
      <c r="P61" s="42"/>
      <c r="Q61" s="42"/>
      <c r="R61" s="43"/>
      <c r="S61" s="42"/>
      <c r="T61" s="42"/>
      <c r="U61" s="42"/>
      <c r="V61" s="42"/>
      <c r="W61" s="42"/>
      <c r="X61" s="42"/>
      <c r="Y61" s="42"/>
      <c r="Z61" s="43"/>
      <c r="AA61" s="46"/>
      <c r="AB61" s="46"/>
      <c r="AC61" s="46"/>
      <c r="AD61" s="46"/>
      <c r="AE61" s="139">
        <f>SUM(B61:Y61)</f>
        <v>0</v>
      </c>
    </row>
    <row r="62" spans="1:33" s="96" customFormat="1" ht="10.5" customHeight="1" x14ac:dyDescent="0.25">
      <c r="A62" s="98" t="s">
        <v>58</v>
      </c>
      <c r="B62" s="59"/>
      <c r="C62" s="58"/>
      <c r="D62" s="59"/>
      <c r="E62" s="40"/>
      <c r="F62" s="45"/>
      <c r="G62" s="39"/>
      <c r="H62" s="39"/>
      <c r="I62" s="39"/>
      <c r="J62" s="39"/>
      <c r="K62" s="39"/>
      <c r="L62" s="40"/>
      <c r="M62" s="45"/>
      <c r="N62" s="39"/>
      <c r="O62" s="39"/>
      <c r="P62" s="39"/>
      <c r="Q62" s="39"/>
      <c r="R62" s="40"/>
      <c r="S62" s="39"/>
      <c r="T62" s="39"/>
      <c r="U62" s="39"/>
      <c r="V62" s="39"/>
      <c r="W62" s="39"/>
      <c r="X62" s="39"/>
      <c r="Y62" s="39"/>
      <c r="Z62" s="40"/>
      <c r="AA62" s="39"/>
      <c r="AB62" s="39"/>
      <c r="AC62" s="39"/>
      <c r="AD62" s="39"/>
      <c r="AE62" s="95">
        <f>SUM(B62:AD62)</f>
        <v>0</v>
      </c>
    </row>
    <row r="63" spans="1:33" s="96" customFormat="1" ht="10.5" customHeight="1" x14ac:dyDescent="0.25">
      <c r="A63" s="98" t="s">
        <v>59</v>
      </c>
      <c r="B63" s="59"/>
      <c r="C63" s="58"/>
      <c r="D63" s="59"/>
      <c r="E63" s="40"/>
      <c r="F63" s="45"/>
      <c r="G63" s="39">
        <v>10000</v>
      </c>
      <c r="H63" s="39"/>
      <c r="I63" s="39"/>
      <c r="J63" s="39"/>
      <c r="K63" s="39"/>
      <c r="L63" s="40"/>
      <c r="M63" s="45"/>
      <c r="N63" s="39"/>
      <c r="O63" s="39"/>
      <c r="P63" s="39"/>
      <c r="Q63" s="39"/>
      <c r="R63" s="40"/>
      <c r="S63" s="46"/>
      <c r="T63" s="46"/>
      <c r="U63" s="46"/>
      <c r="V63" s="46"/>
      <c r="W63" s="46"/>
      <c r="X63" s="46"/>
      <c r="Y63" s="46"/>
      <c r="Z63" s="48"/>
      <c r="AA63" s="46"/>
      <c r="AB63" s="46"/>
      <c r="AC63" s="46"/>
      <c r="AD63" s="46"/>
      <c r="AE63" s="95">
        <f>SUM(B63:AD63)</f>
        <v>10000</v>
      </c>
    </row>
    <row r="64" spans="1:33" s="96" customFormat="1" ht="10.5" customHeight="1" x14ac:dyDescent="0.25">
      <c r="A64" s="98" t="s">
        <v>60</v>
      </c>
      <c r="B64" s="59"/>
      <c r="C64" s="58"/>
      <c r="D64" s="59"/>
      <c r="E64" s="40"/>
      <c r="F64" s="45"/>
      <c r="G64" s="39"/>
      <c r="H64" s="39"/>
      <c r="I64" s="39"/>
      <c r="J64" s="39"/>
      <c r="K64" s="39"/>
      <c r="L64" s="40"/>
      <c r="M64" s="45"/>
      <c r="N64" s="39"/>
      <c r="O64" s="39"/>
      <c r="P64" s="39"/>
      <c r="Q64" s="39"/>
      <c r="R64" s="40"/>
      <c r="S64" s="39"/>
      <c r="T64" s="39"/>
      <c r="U64" s="39"/>
      <c r="V64" s="39"/>
      <c r="W64" s="39"/>
      <c r="X64" s="39"/>
      <c r="Y64" s="39"/>
      <c r="Z64" s="40"/>
      <c r="AA64" s="39"/>
      <c r="AB64" s="39"/>
      <c r="AC64" s="39"/>
      <c r="AD64" s="39"/>
      <c r="AE64" s="95">
        <f>SUM(B64:AD64)</f>
        <v>0</v>
      </c>
    </row>
    <row r="65" spans="1:31" s="96" customFormat="1" ht="10.5" customHeight="1" x14ac:dyDescent="0.25">
      <c r="A65" s="94" t="s">
        <v>61</v>
      </c>
      <c r="B65" s="61">
        <v>220</v>
      </c>
      <c r="C65" s="60"/>
      <c r="D65" s="61">
        <v>990</v>
      </c>
      <c r="E65" s="48">
        <v>330</v>
      </c>
      <c r="F65" s="47">
        <v>110</v>
      </c>
      <c r="G65" s="46">
        <v>1430</v>
      </c>
      <c r="H65" s="46">
        <v>440</v>
      </c>
      <c r="I65" s="46">
        <v>110</v>
      </c>
      <c r="J65" s="46">
        <v>990</v>
      </c>
      <c r="K65" s="46"/>
      <c r="L65" s="48"/>
      <c r="M65" s="47">
        <v>440</v>
      </c>
      <c r="N65" s="46">
        <v>110</v>
      </c>
      <c r="O65" s="46"/>
      <c r="P65" s="46"/>
      <c r="Q65" s="46"/>
      <c r="R65" s="46"/>
      <c r="S65" s="46"/>
      <c r="T65" s="46"/>
      <c r="U65" s="46"/>
      <c r="V65" s="46"/>
      <c r="W65" s="46">
        <v>2000</v>
      </c>
      <c r="X65" s="46"/>
      <c r="Y65" s="46"/>
      <c r="Z65" s="48"/>
      <c r="AA65" s="46"/>
      <c r="AB65" s="46"/>
      <c r="AC65" s="46"/>
      <c r="AD65" s="46"/>
      <c r="AE65" s="95">
        <f>SUM(B65:AC65)</f>
        <v>7170</v>
      </c>
    </row>
    <row r="66" spans="1:31" s="96" customFormat="1" ht="10.5" customHeight="1" x14ac:dyDescent="0.25">
      <c r="A66" s="158" t="s">
        <v>62</v>
      </c>
      <c r="B66" s="159"/>
      <c r="C66" s="62"/>
      <c r="D66" s="159"/>
      <c r="E66" s="160"/>
      <c r="F66" s="161"/>
      <c r="G66" s="162"/>
      <c r="H66" s="162"/>
      <c r="I66" s="162"/>
      <c r="J66" s="162"/>
      <c r="K66" s="162"/>
      <c r="L66" s="160"/>
      <c r="M66" s="161"/>
      <c r="N66" s="162"/>
      <c r="O66" s="162"/>
      <c r="P66" s="162"/>
      <c r="Q66" s="162"/>
      <c r="R66" s="162"/>
      <c r="S66" s="162"/>
      <c r="T66" s="162"/>
      <c r="U66" s="162"/>
      <c r="V66" s="160"/>
      <c r="W66" s="162"/>
      <c r="X66" s="162"/>
      <c r="Y66" s="162"/>
      <c r="Z66" s="160"/>
      <c r="AA66" s="162"/>
      <c r="AB66" s="162"/>
      <c r="AC66" s="162"/>
      <c r="AD66" s="162"/>
      <c r="AE66" s="141">
        <f>SUM(B66:Y66)</f>
        <v>0</v>
      </c>
    </row>
    <row r="67" spans="1:31" s="96" customFormat="1" ht="10.5" customHeight="1" x14ac:dyDescent="0.25">
      <c r="A67" s="163" t="s">
        <v>63</v>
      </c>
      <c r="B67" s="58">
        <v>60</v>
      </c>
      <c r="C67" s="58"/>
      <c r="D67" s="58">
        <v>270</v>
      </c>
      <c r="E67" s="40">
        <v>90</v>
      </c>
      <c r="F67" s="40">
        <v>30</v>
      </c>
      <c r="G67" s="40">
        <v>390</v>
      </c>
      <c r="H67" s="40"/>
      <c r="I67" s="40">
        <v>30</v>
      </c>
      <c r="J67" s="40"/>
      <c r="K67" s="40"/>
      <c r="L67" s="40"/>
      <c r="M67" s="40">
        <v>120</v>
      </c>
      <c r="N67" s="40">
        <v>30</v>
      </c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164">
        <f>SUM(B67:AD67)</f>
        <v>1020</v>
      </c>
    </row>
    <row r="68" spans="1:31" s="96" customFormat="1" ht="10.5" customHeight="1" x14ac:dyDescent="0.25">
      <c r="A68" s="138" t="s">
        <v>64</v>
      </c>
      <c r="B68" s="61"/>
      <c r="C68" s="60"/>
      <c r="D68" s="61"/>
      <c r="E68" s="48"/>
      <c r="F68" s="47"/>
      <c r="G68" s="46"/>
      <c r="H68" s="46"/>
      <c r="I68" s="46"/>
      <c r="J68" s="46"/>
      <c r="K68" s="46"/>
      <c r="L68" s="48"/>
      <c r="M68" s="47"/>
      <c r="N68" s="46"/>
      <c r="O68" s="46"/>
      <c r="P68" s="46"/>
      <c r="Q68" s="46"/>
      <c r="R68" s="48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139">
        <f>SUM(B68:Y68)</f>
        <v>0</v>
      </c>
    </row>
    <row r="69" spans="1:31" s="96" customFormat="1" ht="10.5" customHeight="1" x14ac:dyDescent="0.25">
      <c r="A69" s="98" t="s">
        <v>65</v>
      </c>
      <c r="B69" s="59">
        <v>840</v>
      </c>
      <c r="C69" s="58"/>
      <c r="D69" s="59">
        <v>1890</v>
      </c>
      <c r="E69" s="40">
        <v>630</v>
      </c>
      <c r="F69" s="45">
        <v>210</v>
      </c>
      <c r="G69" s="39">
        <v>2730</v>
      </c>
      <c r="H69" s="39"/>
      <c r="I69" s="39">
        <v>210</v>
      </c>
      <c r="J69" s="40"/>
      <c r="K69" s="40"/>
      <c r="L69" s="40"/>
      <c r="M69" s="45">
        <v>840</v>
      </c>
      <c r="N69" s="39">
        <v>210</v>
      </c>
      <c r="O69" s="39"/>
      <c r="P69" s="39"/>
      <c r="Q69" s="39"/>
      <c r="R69" s="40">
        <v>5000</v>
      </c>
      <c r="S69" s="39"/>
      <c r="T69" s="39"/>
      <c r="U69" s="39"/>
      <c r="V69" s="39"/>
      <c r="W69" s="39">
        <v>5000</v>
      </c>
      <c r="X69" s="39"/>
      <c r="Y69" s="39"/>
      <c r="Z69" s="46">
        <v>7170</v>
      </c>
      <c r="AA69" s="46"/>
      <c r="AB69" s="46"/>
      <c r="AC69" s="46"/>
      <c r="AD69" s="46"/>
      <c r="AE69" s="95">
        <f>SUM(B69:AD69)</f>
        <v>24730</v>
      </c>
    </row>
    <row r="70" spans="1:31" s="96" customFormat="1" ht="10.5" customHeight="1" x14ac:dyDescent="0.25">
      <c r="A70" s="98" t="s">
        <v>66</v>
      </c>
      <c r="B70" s="59">
        <v>150</v>
      </c>
      <c r="C70" s="58"/>
      <c r="D70" s="59">
        <v>675</v>
      </c>
      <c r="E70" s="40"/>
      <c r="F70" s="45">
        <v>75</v>
      </c>
      <c r="G70" s="39">
        <v>975</v>
      </c>
      <c r="H70" s="39">
        <v>225</v>
      </c>
      <c r="I70" s="39">
        <v>75</v>
      </c>
      <c r="J70" s="40"/>
      <c r="K70" s="40"/>
      <c r="L70" s="40"/>
      <c r="M70" s="45">
        <v>300</v>
      </c>
      <c r="N70" s="39">
        <v>75</v>
      </c>
      <c r="O70" s="39"/>
      <c r="P70" s="39"/>
      <c r="Q70" s="39"/>
      <c r="R70" s="40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95">
        <f>SUM(B70:AD70)</f>
        <v>2550</v>
      </c>
    </row>
    <row r="71" spans="1:31" s="96" customFormat="1" ht="10.5" customHeight="1" x14ac:dyDescent="0.25">
      <c r="A71" s="98" t="s">
        <v>67</v>
      </c>
      <c r="B71" s="59">
        <v>380</v>
      </c>
      <c r="C71" s="58"/>
      <c r="D71" s="59">
        <v>1710</v>
      </c>
      <c r="E71" s="40">
        <v>570</v>
      </c>
      <c r="F71" s="45">
        <v>190</v>
      </c>
      <c r="G71" s="39">
        <v>37470</v>
      </c>
      <c r="H71" s="39">
        <v>760</v>
      </c>
      <c r="I71" s="39">
        <v>190</v>
      </c>
      <c r="J71" s="40">
        <v>1710</v>
      </c>
      <c r="K71" s="40"/>
      <c r="L71" s="40"/>
      <c r="M71" s="45">
        <v>760</v>
      </c>
      <c r="N71" s="39">
        <v>190</v>
      </c>
      <c r="O71" s="39"/>
      <c r="P71" s="39"/>
      <c r="Q71" s="39"/>
      <c r="R71" s="40"/>
      <c r="S71" s="39"/>
      <c r="T71" s="39"/>
      <c r="U71" s="39"/>
      <c r="V71" s="39"/>
      <c r="W71" s="39">
        <v>33126</v>
      </c>
      <c r="X71" s="39">
        <v>32000</v>
      </c>
      <c r="Y71" s="39"/>
      <c r="Z71" s="39"/>
      <c r="AA71" s="39"/>
      <c r="AB71" s="39"/>
      <c r="AC71" s="39"/>
      <c r="AD71" s="39"/>
      <c r="AE71" s="95">
        <f>SUM(B71:AD71)</f>
        <v>109056</v>
      </c>
    </row>
    <row r="72" spans="1:31" s="96" customFormat="1" ht="10.5" customHeight="1" x14ac:dyDescent="0.25">
      <c r="A72" s="98" t="s">
        <v>68</v>
      </c>
      <c r="B72" s="59"/>
      <c r="C72" s="58"/>
      <c r="D72" s="59"/>
      <c r="E72" s="40"/>
      <c r="F72" s="45"/>
      <c r="G72" s="39"/>
      <c r="H72" s="39"/>
      <c r="I72" s="39"/>
      <c r="J72" s="40"/>
      <c r="K72" s="40"/>
      <c r="L72" s="40"/>
      <c r="M72" s="45"/>
      <c r="N72" s="39"/>
      <c r="O72" s="39"/>
      <c r="P72" s="39"/>
      <c r="Q72" s="39"/>
      <c r="R72" s="40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95">
        <f>SUM(B72:AD72)</f>
        <v>0</v>
      </c>
    </row>
    <row r="73" spans="1:31" s="96" customFormat="1" ht="10.5" customHeight="1" x14ac:dyDescent="0.25">
      <c r="A73" s="140" t="s">
        <v>69</v>
      </c>
      <c r="B73" s="59"/>
      <c r="C73" s="58"/>
      <c r="D73" s="59">
        <v>2600</v>
      </c>
      <c r="E73" s="40">
        <v>858</v>
      </c>
      <c r="F73" s="45"/>
      <c r="G73" s="39">
        <v>6000</v>
      </c>
      <c r="H73" s="39"/>
      <c r="I73" s="39"/>
      <c r="J73" s="40"/>
      <c r="K73" s="40"/>
      <c r="L73" s="40"/>
      <c r="M73" s="45"/>
      <c r="N73" s="39"/>
      <c r="O73" s="39"/>
      <c r="P73" s="39"/>
      <c r="Q73" s="39"/>
      <c r="R73" s="40"/>
      <c r="S73" s="39"/>
      <c r="T73" s="39"/>
      <c r="U73" s="39">
        <v>3000</v>
      </c>
      <c r="V73" s="39"/>
      <c r="W73" s="39"/>
      <c r="X73" s="39"/>
      <c r="Y73" s="39"/>
      <c r="Z73" s="39">
        <v>5000</v>
      </c>
      <c r="AA73" s="39"/>
      <c r="AB73" s="39"/>
      <c r="AC73" s="39"/>
      <c r="AD73" s="39"/>
      <c r="AE73" s="95">
        <f>SUM(B73:AD73)</f>
        <v>17458</v>
      </c>
    </row>
    <row r="74" spans="1:31" s="96" customFormat="1" ht="10.5" customHeight="1" x14ac:dyDescent="0.25">
      <c r="A74" s="94" t="s">
        <v>70</v>
      </c>
      <c r="B74" s="59"/>
      <c r="C74" s="58"/>
      <c r="D74" s="59"/>
      <c r="E74" s="40"/>
      <c r="F74" s="45"/>
      <c r="G74" s="39"/>
      <c r="H74" s="39"/>
      <c r="I74" s="39"/>
      <c r="J74" s="40"/>
      <c r="K74" s="40"/>
      <c r="L74" s="40"/>
      <c r="M74" s="45"/>
      <c r="N74" s="39"/>
      <c r="O74" s="39"/>
      <c r="P74" s="39"/>
      <c r="Q74" s="39"/>
      <c r="R74" s="40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95">
        <f>SUM(B74:Y74)</f>
        <v>0</v>
      </c>
    </row>
    <row r="75" spans="1:31" s="96" customFormat="1" ht="10.5" customHeight="1" x14ac:dyDescent="0.25">
      <c r="A75" s="98" t="s">
        <v>71</v>
      </c>
      <c r="B75" s="59"/>
      <c r="C75" s="58"/>
      <c r="D75" s="59">
        <v>3150</v>
      </c>
      <c r="E75" s="40"/>
      <c r="F75" s="45"/>
      <c r="G75" s="39">
        <v>14550</v>
      </c>
      <c r="H75" s="39">
        <v>1400</v>
      </c>
      <c r="I75" s="39"/>
      <c r="J75" s="40"/>
      <c r="K75" s="40"/>
      <c r="L75" s="40"/>
      <c r="M75" s="45"/>
      <c r="N75" s="39"/>
      <c r="O75" s="39"/>
      <c r="P75" s="39"/>
      <c r="Q75" s="39"/>
      <c r="R75" s="40"/>
      <c r="S75" s="39"/>
      <c r="T75" s="39"/>
      <c r="U75" s="39">
        <v>35000</v>
      </c>
      <c r="V75" s="39"/>
      <c r="W75" s="39">
        <v>5000</v>
      </c>
      <c r="X75" s="39"/>
      <c r="Y75" s="39"/>
      <c r="Z75" s="39"/>
      <c r="AA75" s="39"/>
      <c r="AB75" s="39"/>
      <c r="AC75" s="39"/>
      <c r="AD75" s="39"/>
      <c r="AE75" s="95">
        <f>SUM(B75:AD75)</f>
        <v>59100</v>
      </c>
    </row>
    <row r="76" spans="1:31" s="96" customFormat="1" ht="10.5" customHeight="1" thickBot="1" x14ac:dyDescent="0.3">
      <c r="A76" s="140" t="s">
        <v>72</v>
      </c>
      <c r="B76" s="90">
        <v>520</v>
      </c>
      <c r="C76" s="89"/>
      <c r="D76" s="90">
        <v>2620</v>
      </c>
      <c r="E76" s="91">
        <v>780</v>
      </c>
      <c r="F76" s="92">
        <v>260</v>
      </c>
      <c r="G76" s="93">
        <v>3380</v>
      </c>
      <c r="H76" s="93">
        <v>1040</v>
      </c>
      <c r="I76" s="93">
        <v>260</v>
      </c>
      <c r="J76" s="93">
        <v>2340</v>
      </c>
      <c r="K76" s="93"/>
      <c r="L76" s="91"/>
      <c r="M76" s="92">
        <v>1040</v>
      </c>
      <c r="N76" s="93">
        <v>260</v>
      </c>
      <c r="O76" s="93"/>
      <c r="P76" s="93"/>
      <c r="Q76" s="93"/>
      <c r="R76" s="93">
        <v>20000</v>
      </c>
      <c r="S76" s="93"/>
      <c r="T76" s="93"/>
      <c r="U76" s="93"/>
      <c r="V76" s="93"/>
      <c r="W76" s="93"/>
      <c r="X76" s="93"/>
      <c r="Y76" s="93"/>
      <c r="Z76" s="153"/>
      <c r="AA76" s="153"/>
      <c r="AB76" s="153"/>
      <c r="AC76" s="82"/>
      <c r="AD76" s="162"/>
      <c r="AE76" s="141">
        <f>SUM(B76:AD76)</f>
        <v>32500</v>
      </c>
    </row>
    <row r="77" spans="1:31" s="96" customFormat="1" ht="10.5" customHeight="1" thickBot="1" x14ac:dyDescent="0.3">
      <c r="A77" s="136" t="s">
        <v>73</v>
      </c>
      <c r="B77" s="67"/>
      <c r="C77" s="66"/>
      <c r="D77" s="67"/>
      <c r="E77" s="43"/>
      <c r="F77" s="50"/>
      <c r="G77" s="42"/>
      <c r="H77" s="42"/>
      <c r="I77" s="42"/>
      <c r="J77" s="42"/>
      <c r="K77" s="42"/>
      <c r="L77" s="43"/>
      <c r="M77" s="50"/>
      <c r="N77" s="42"/>
      <c r="O77" s="42"/>
      <c r="P77" s="42"/>
      <c r="Q77" s="42"/>
      <c r="R77" s="43"/>
      <c r="S77" s="42"/>
      <c r="T77" s="42"/>
      <c r="U77" s="42"/>
      <c r="V77" s="42"/>
      <c r="W77" s="42"/>
      <c r="X77" s="42"/>
      <c r="Y77" s="42"/>
      <c r="Z77" s="93"/>
      <c r="AA77" s="154"/>
      <c r="AB77" s="154"/>
      <c r="AC77" s="154"/>
      <c r="AD77" s="154"/>
      <c r="AE77" s="155">
        <f>SUM(B77:Y77)</f>
        <v>0</v>
      </c>
    </row>
    <row r="78" spans="1:31" s="96" customFormat="1" ht="10.5" customHeight="1" x14ac:dyDescent="0.25">
      <c r="A78" s="98" t="s">
        <v>74</v>
      </c>
      <c r="B78" s="59">
        <v>560</v>
      </c>
      <c r="C78" s="58"/>
      <c r="D78" s="59">
        <v>2520</v>
      </c>
      <c r="E78" s="40">
        <v>840</v>
      </c>
      <c r="F78" s="45">
        <v>280</v>
      </c>
      <c r="G78" s="39">
        <v>3640</v>
      </c>
      <c r="H78" s="39">
        <v>1120</v>
      </c>
      <c r="I78" s="39">
        <v>280</v>
      </c>
      <c r="J78" s="39">
        <v>2520</v>
      </c>
      <c r="K78" s="39"/>
      <c r="L78" s="40"/>
      <c r="M78" s="45">
        <v>1120</v>
      </c>
      <c r="N78" s="39">
        <v>280</v>
      </c>
      <c r="O78" s="39">
        <v>31500</v>
      </c>
      <c r="P78" s="39"/>
      <c r="Q78" s="39">
        <v>6000</v>
      </c>
      <c r="R78" s="40">
        <v>50000</v>
      </c>
      <c r="S78" s="39"/>
      <c r="T78" s="39"/>
      <c r="U78" s="39">
        <v>25000</v>
      </c>
      <c r="V78" s="39"/>
      <c r="W78" s="39"/>
      <c r="X78" s="39"/>
      <c r="Y78" s="39"/>
      <c r="Z78" s="42">
        <v>35500</v>
      </c>
      <c r="AA78" s="46"/>
      <c r="AB78" s="46"/>
      <c r="AC78" s="46"/>
      <c r="AD78" s="46"/>
      <c r="AE78" s="139">
        <f t="shared" ref="AE78:AE87" si="5">SUM(B78:AD78)</f>
        <v>161160</v>
      </c>
    </row>
    <row r="79" spans="1:31" s="96" customFormat="1" ht="10.5" customHeight="1" x14ac:dyDescent="0.25">
      <c r="A79" s="98" t="s">
        <v>75</v>
      </c>
      <c r="B79" s="59">
        <v>360</v>
      </c>
      <c r="C79" s="58"/>
      <c r="D79" s="59">
        <v>1620</v>
      </c>
      <c r="E79" s="40">
        <v>540</v>
      </c>
      <c r="F79" s="45">
        <v>180</v>
      </c>
      <c r="G79" s="39">
        <v>2340</v>
      </c>
      <c r="H79" s="39">
        <v>720</v>
      </c>
      <c r="I79" s="39">
        <v>180</v>
      </c>
      <c r="J79" s="39">
        <v>1620</v>
      </c>
      <c r="K79" s="39"/>
      <c r="L79" s="40"/>
      <c r="M79" s="45">
        <v>720</v>
      </c>
      <c r="N79" s="39">
        <v>180</v>
      </c>
      <c r="O79" s="39">
        <v>2000</v>
      </c>
      <c r="P79" s="39"/>
      <c r="Q79" s="39"/>
      <c r="R79" s="40">
        <v>5000</v>
      </c>
      <c r="S79" s="39"/>
      <c r="T79" s="39"/>
      <c r="U79" s="39"/>
      <c r="V79" s="40"/>
      <c r="W79" s="39"/>
      <c r="X79" s="39"/>
      <c r="Y79" s="39"/>
      <c r="Z79" s="39"/>
      <c r="AA79" s="39"/>
      <c r="AB79" s="39"/>
      <c r="AC79" s="39"/>
      <c r="AD79" s="39"/>
      <c r="AE79" s="95">
        <f t="shared" si="5"/>
        <v>15460</v>
      </c>
    </row>
    <row r="80" spans="1:31" s="96" customFormat="1" ht="10.5" customHeight="1" x14ac:dyDescent="0.25">
      <c r="A80" s="98" t="s">
        <v>76</v>
      </c>
      <c r="B80" s="59"/>
      <c r="C80" s="58"/>
      <c r="D80" s="59"/>
      <c r="E80" s="40"/>
      <c r="F80" s="45"/>
      <c r="G80" s="39">
        <v>8000</v>
      </c>
      <c r="H80" s="39"/>
      <c r="I80" s="39"/>
      <c r="J80" s="39"/>
      <c r="K80" s="39"/>
      <c r="L80" s="40"/>
      <c r="M80" s="45"/>
      <c r="N80" s="39"/>
      <c r="O80" s="39">
        <v>2625</v>
      </c>
      <c r="P80" s="39"/>
      <c r="Q80" s="39"/>
      <c r="R80" s="40"/>
      <c r="S80" s="39"/>
      <c r="T80" s="39"/>
      <c r="U80" s="39"/>
      <c r="V80" s="39"/>
      <c r="W80" s="39">
        <v>50000</v>
      </c>
      <c r="X80" s="39"/>
      <c r="Y80" s="39"/>
      <c r="Z80" s="39"/>
      <c r="AA80" s="39"/>
      <c r="AB80" s="39"/>
      <c r="AC80" s="39"/>
      <c r="AD80" s="39"/>
      <c r="AE80" s="95">
        <f t="shared" si="5"/>
        <v>60625</v>
      </c>
    </row>
    <row r="81" spans="1:35" s="96" customFormat="1" ht="10.5" customHeight="1" x14ac:dyDescent="0.25">
      <c r="A81" s="98" t="s">
        <v>77</v>
      </c>
      <c r="B81" s="59">
        <v>380</v>
      </c>
      <c r="C81" s="58"/>
      <c r="D81" s="59">
        <v>1710</v>
      </c>
      <c r="E81" s="40">
        <v>570</v>
      </c>
      <c r="F81" s="45">
        <v>190</v>
      </c>
      <c r="G81" s="39">
        <v>9470</v>
      </c>
      <c r="H81" s="39">
        <v>760</v>
      </c>
      <c r="I81" s="39">
        <v>190</v>
      </c>
      <c r="J81" s="39">
        <v>1710</v>
      </c>
      <c r="K81" s="39"/>
      <c r="L81" s="40"/>
      <c r="M81" s="45">
        <v>760</v>
      </c>
      <c r="N81" s="39">
        <v>190</v>
      </c>
      <c r="O81" s="39"/>
      <c r="P81" s="39"/>
      <c r="Q81" s="39"/>
      <c r="R81" s="40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95">
        <f t="shared" si="5"/>
        <v>15930</v>
      </c>
    </row>
    <row r="82" spans="1:35" s="96" customFormat="1" ht="10.5" customHeight="1" x14ac:dyDescent="0.25">
      <c r="A82" s="98" t="s">
        <v>78</v>
      </c>
      <c r="B82" s="59"/>
      <c r="C82" s="58"/>
      <c r="D82" s="59"/>
      <c r="E82" s="40"/>
      <c r="F82" s="45"/>
      <c r="G82" s="39"/>
      <c r="H82" s="39"/>
      <c r="I82" s="39"/>
      <c r="J82" s="39"/>
      <c r="K82" s="39"/>
      <c r="L82" s="40"/>
      <c r="M82" s="45"/>
      <c r="N82" s="39"/>
      <c r="O82" s="39"/>
      <c r="P82" s="39"/>
      <c r="Q82" s="39"/>
      <c r="R82" s="40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95">
        <f t="shared" si="5"/>
        <v>0</v>
      </c>
    </row>
    <row r="83" spans="1:35" s="96" customFormat="1" ht="10.5" customHeight="1" x14ac:dyDescent="0.25">
      <c r="A83" s="98" t="s">
        <v>79</v>
      </c>
      <c r="B83" s="59"/>
      <c r="C83" s="58"/>
      <c r="D83" s="59"/>
      <c r="E83" s="40"/>
      <c r="F83" s="45"/>
      <c r="G83" s="39"/>
      <c r="H83" s="39"/>
      <c r="I83" s="39"/>
      <c r="J83" s="39"/>
      <c r="K83" s="39"/>
      <c r="L83" s="40"/>
      <c r="M83" s="45"/>
      <c r="N83" s="39"/>
      <c r="O83" s="39"/>
      <c r="P83" s="39"/>
      <c r="Q83" s="39"/>
      <c r="R83" s="40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95">
        <f t="shared" si="5"/>
        <v>0</v>
      </c>
    </row>
    <row r="84" spans="1:35" s="96" customFormat="1" ht="10.5" customHeight="1" x14ac:dyDescent="0.25">
      <c r="A84" s="98" t="s">
        <v>80</v>
      </c>
      <c r="B84" s="59"/>
      <c r="C84" s="58"/>
      <c r="D84" s="59">
        <v>2000</v>
      </c>
      <c r="E84" s="39">
        <v>500</v>
      </c>
      <c r="F84" s="39"/>
      <c r="G84" s="39">
        <v>10000</v>
      </c>
      <c r="H84" s="39"/>
      <c r="I84" s="39"/>
      <c r="J84" s="39">
        <v>1500</v>
      </c>
      <c r="K84" s="39"/>
      <c r="L84" s="39"/>
      <c r="M84" s="39"/>
      <c r="N84" s="39"/>
      <c r="O84" s="39">
        <v>3000</v>
      </c>
      <c r="P84" s="39"/>
      <c r="Q84" s="39"/>
      <c r="R84" s="40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95">
        <f t="shared" si="5"/>
        <v>17000</v>
      </c>
    </row>
    <row r="85" spans="1:35" s="96" customFormat="1" ht="10.5" customHeight="1" x14ac:dyDescent="0.25">
      <c r="A85" s="98" t="s">
        <v>81</v>
      </c>
      <c r="B85" s="59"/>
      <c r="C85" s="58"/>
      <c r="D85" s="5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40"/>
      <c r="S85" s="39"/>
      <c r="T85" s="39"/>
      <c r="U85" s="39"/>
      <c r="V85" s="39"/>
      <c r="W85" s="39">
        <v>20000</v>
      </c>
      <c r="X85" s="39"/>
      <c r="Y85" s="39"/>
      <c r="Z85" s="39"/>
      <c r="AA85" s="39"/>
      <c r="AB85" s="39"/>
      <c r="AC85" s="39"/>
      <c r="AD85" s="39"/>
      <c r="AE85" s="95">
        <f t="shared" si="5"/>
        <v>20000</v>
      </c>
    </row>
    <row r="86" spans="1:35" s="149" customFormat="1" ht="10.5" customHeight="1" x14ac:dyDescent="0.25">
      <c r="A86" s="104" t="s">
        <v>12</v>
      </c>
      <c r="B86" s="105"/>
      <c r="C86" s="10"/>
      <c r="D86" s="10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>
        <v>10000</v>
      </c>
      <c r="S86" s="11"/>
      <c r="T86" s="11"/>
      <c r="U86" s="11"/>
      <c r="V86" s="11"/>
      <c r="W86" s="106"/>
      <c r="X86" s="106"/>
      <c r="Y86" s="106"/>
      <c r="Z86" s="40"/>
      <c r="AA86" s="39"/>
      <c r="AB86" s="39"/>
      <c r="AC86" s="39"/>
      <c r="AD86" s="39"/>
      <c r="AE86" s="95">
        <f t="shared" si="5"/>
        <v>10000</v>
      </c>
    </row>
    <row r="87" spans="1:35" s="149" customFormat="1" ht="10.5" customHeight="1" thickBot="1" x14ac:dyDescent="0.3">
      <c r="A87" s="142" t="s">
        <v>87</v>
      </c>
      <c r="B87" s="143"/>
      <c r="C87" s="83"/>
      <c r="D87" s="83"/>
      <c r="E87" s="84"/>
      <c r="F87" s="84"/>
      <c r="G87" s="84"/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  <c r="V87" s="84"/>
      <c r="W87" s="144"/>
      <c r="X87" s="144"/>
      <c r="Y87" s="144"/>
      <c r="Z87" s="82"/>
      <c r="AA87" s="153"/>
      <c r="AB87" s="153"/>
      <c r="AC87" s="153"/>
      <c r="AD87" s="153"/>
      <c r="AE87" s="145">
        <f t="shared" si="5"/>
        <v>0</v>
      </c>
    </row>
    <row r="88" spans="1:35" s="149" customFormat="1" ht="13.5" thickBot="1" x14ac:dyDescent="0.35">
      <c r="A88" s="146" t="s">
        <v>82</v>
      </c>
      <c r="B88" s="147">
        <f>SUM(B4:B87)</f>
        <v>10450</v>
      </c>
      <c r="C88" s="147">
        <f t="shared" ref="C88:W88" si="6">SUM(C5:C87)</f>
        <v>0</v>
      </c>
      <c r="D88" s="147">
        <f t="shared" si="6"/>
        <v>70315</v>
      </c>
      <c r="E88" s="147">
        <f t="shared" si="6"/>
        <v>20048</v>
      </c>
      <c r="F88" s="147">
        <f t="shared" si="6"/>
        <v>8875</v>
      </c>
      <c r="G88" s="147">
        <f t="shared" si="6"/>
        <v>261884</v>
      </c>
      <c r="H88" s="147">
        <f t="shared" si="6"/>
        <v>15705</v>
      </c>
      <c r="I88" s="147">
        <f t="shared" si="6"/>
        <v>5075</v>
      </c>
      <c r="J88" s="147">
        <f t="shared" si="6"/>
        <v>33350</v>
      </c>
      <c r="K88" s="147">
        <f t="shared" si="6"/>
        <v>0</v>
      </c>
      <c r="L88" s="147">
        <f t="shared" si="6"/>
        <v>0</v>
      </c>
      <c r="M88" s="147">
        <f t="shared" si="6"/>
        <v>17540</v>
      </c>
      <c r="N88" s="147">
        <f t="shared" si="6"/>
        <v>4535</v>
      </c>
      <c r="O88" s="147">
        <f t="shared" si="6"/>
        <v>71830</v>
      </c>
      <c r="P88" s="147">
        <f t="shared" si="6"/>
        <v>0</v>
      </c>
      <c r="Q88" s="147">
        <f t="shared" si="6"/>
        <v>6000</v>
      </c>
      <c r="R88" s="147">
        <f t="shared" si="6"/>
        <v>162800</v>
      </c>
      <c r="S88" s="147">
        <f t="shared" si="6"/>
        <v>4000</v>
      </c>
      <c r="T88" s="147">
        <f t="shared" si="6"/>
        <v>5000</v>
      </c>
      <c r="U88" s="147">
        <f>SUM(U5:U87)</f>
        <v>88500</v>
      </c>
      <c r="V88" s="147">
        <f t="shared" si="6"/>
        <v>0</v>
      </c>
      <c r="W88" s="147">
        <f t="shared" si="6"/>
        <v>240780</v>
      </c>
      <c r="X88" s="147">
        <f>SUM(X5:X87)</f>
        <v>42000</v>
      </c>
      <c r="Y88" s="147">
        <f>SUM(Y5:Y87)</f>
        <v>2000</v>
      </c>
      <c r="Z88" s="156">
        <f>SUM(Z4:Z87)</f>
        <v>105341</v>
      </c>
      <c r="AA88" s="151">
        <f>SUM(AA4:AA87)</f>
        <v>0</v>
      </c>
      <c r="AB88" s="151">
        <f>SUM(AB4:AB87)</f>
        <v>0</v>
      </c>
      <c r="AC88" s="151">
        <f>SUM(AC4:AC87)</f>
        <v>0</v>
      </c>
      <c r="AD88" s="151">
        <f>SUM(AD5:AD87)</f>
        <v>0</v>
      </c>
      <c r="AE88" s="148">
        <f>SUM(AE4:AE87)</f>
        <v>1176028</v>
      </c>
      <c r="AF88" s="5"/>
      <c r="AG88" s="5"/>
      <c r="AH88" s="5"/>
      <c r="AI88" s="5"/>
    </row>
    <row r="89" spans="1:35" x14ac:dyDescent="0.25">
      <c r="A89" s="149"/>
      <c r="B89" s="5"/>
      <c r="L89" s="5"/>
      <c r="P89" s="5"/>
      <c r="Q89" s="5"/>
      <c r="V89" s="5"/>
      <c r="X89" s="5"/>
      <c r="Y89" s="5"/>
      <c r="Z89" s="147"/>
      <c r="AA89" s="147"/>
      <c r="AB89" s="147"/>
      <c r="AC89" s="147"/>
      <c r="AD89" s="147"/>
      <c r="AE89" s="5"/>
    </row>
    <row r="90" spans="1:35" ht="13" x14ac:dyDescent="0.3">
      <c r="A90" s="165"/>
      <c r="B90" s="166"/>
      <c r="C90" s="166"/>
      <c r="D90" s="166"/>
      <c r="E90" s="166"/>
      <c r="F90" s="166"/>
      <c r="G90" s="166"/>
      <c r="H90" s="166"/>
      <c r="I90" s="166"/>
      <c r="J90" s="166"/>
      <c r="K90" s="166"/>
      <c r="L90" s="166"/>
      <c r="M90" s="166"/>
      <c r="N90" s="166"/>
      <c r="O90" s="166"/>
      <c r="P90" s="166"/>
      <c r="Q90" s="166"/>
      <c r="R90" s="166"/>
      <c r="S90" s="166"/>
      <c r="T90" s="166"/>
      <c r="U90" s="166"/>
      <c r="V90" s="166"/>
      <c r="W90" s="166"/>
      <c r="X90" s="166"/>
      <c r="Y90" s="166"/>
      <c r="Z90" s="166"/>
      <c r="AA90" s="166"/>
      <c r="AB90" s="166"/>
      <c r="AC90" s="166"/>
      <c r="AD90" s="166"/>
      <c r="AE90" s="167"/>
    </row>
    <row r="91" spans="1:35" ht="13" x14ac:dyDescent="0.3">
      <c r="A91" s="4"/>
      <c r="Y91" s="3"/>
      <c r="AA91" s="5"/>
      <c r="AB91" s="5"/>
      <c r="AC91" s="5"/>
      <c r="AD91" s="5"/>
    </row>
    <row r="92" spans="1:35" x14ac:dyDescent="0.25">
      <c r="Z92" s="168"/>
      <c r="AA92" s="3"/>
      <c r="AB92" s="3"/>
      <c r="AC92" s="3"/>
      <c r="AD92" s="3"/>
    </row>
    <row r="93" spans="1:35" x14ac:dyDescent="0.25">
      <c r="A93" s="9"/>
      <c r="G93" s="8"/>
      <c r="M93" s="8"/>
    </row>
  </sheetData>
  <sheetProtection selectLockedCells="1" selectUnlockedCells="1"/>
  <phoneticPr fontId="3" type="noConversion"/>
  <pageMargins left="0.39370078740157483" right="0.11811023622047245" top="0.19685039370078741" bottom="0.15748031496062992" header="0.51181102362204722" footer="0.51181102362204722"/>
  <pageSetup paperSize="9" scale="51" firstPageNumber="0" orientation="landscape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sheetProtection selectLockedCells="1" selectUnlockedCells="1"/>
  <phoneticPr fontId="3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2" zoomScale="110" zoomScaleNormal="110" workbookViewId="0">
      <selection activeCellId="1" sqref="Z43:AC56 A1"/>
    </sheetView>
  </sheetViews>
  <sheetFormatPr defaultRowHeight="12.5" x14ac:dyDescent="0.25"/>
  <sheetData/>
  <sheetProtection selectLockedCells="1" selectUnlockedCells="1"/>
  <phoneticPr fontId="3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F10"/>
  <sheetViews>
    <sheetView showGridLines="0" workbookViewId="0"/>
  </sheetViews>
  <sheetFormatPr defaultRowHeight="12.5" x14ac:dyDescent="0.25"/>
  <cols>
    <col min="1" max="1" width="0.7265625" customWidth="1"/>
    <col min="2" max="2" width="41" customWidth="1"/>
    <col min="3" max="3" width="1" customWidth="1"/>
    <col min="4" max="4" width="3.54296875" customWidth="1"/>
    <col min="5" max="6" width="10.1796875" customWidth="1"/>
  </cols>
  <sheetData>
    <row r="1" spans="2:6" ht="26" x14ac:dyDescent="0.25">
      <c r="B1" s="19" t="s">
        <v>94</v>
      </c>
      <c r="C1" s="19"/>
      <c r="D1" s="23"/>
      <c r="E1" s="23"/>
      <c r="F1" s="23"/>
    </row>
    <row r="2" spans="2:6" ht="13" x14ac:dyDescent="0.25">
      <c r="B2" s="19" t="s">
        <v>95</v>
      </c>
      <c r="C2" s="19"/>
      <c r="D2" s="23"/>
      <c r="E2" s="23"/>
      <c r="F2" s="23"/>
    </row>
    <row r="3" spans="2:6" x14ac:dyDescent="0.25">
      <c r="B3" s="20"/>
      <c r="C3" s="20"/>
      <c r="D3" s="24"/>
      <c r="E3" s="24"/>
      <c r="F3" s="24"/>
    </row>
    <row r="4" spans="2:6" ht="50" x14ac:dyDescent="0.25">
      <c r="B4" s="20" t="s">
        <v>96</v>
      </c>
      <c r="C4" s="20"/>
      <c r="D4" s="24"/>
      <c r="E4" s="24"/>
      <c r="F4" s="24"/>
    </row>
    <row r="5" spans="2:6" x14ac:dyDescent="0.25">
      <c r="B5" s="20"/>
      <c r="C5" s="20"/>
      <c r="D5" s="24"/>
      <c r="E5" s="24"/>
      <c r="F5" s="24"/>
    </row>
    <row r="6" spans="2:6" ht="39" x14ac:dyDescent="0.25">
      <c r="B6" s="19" t="s">
        <v>97</v>
      </c>
      <c r="C6" s="19"/>
      <c r="D6" s="23"/>
      <c r="E6" s="23" t="s">
        <v>98</v>
      </c>
      <c r="F6" s="23" t="s">
        <v>99</v>
      </c>
    </row>
    <row r="7" spans="2:6" ht="13" thickBot="1" x14ac:dyDescent="0.3">
      <c r="B7" s="20"/>
      <c r="C7" s="20"/>
      <c r="D7" s="24"/>
      <c r="E7" s="24"/>
      <c r="F7" s="24"/>
    </row>
    <row r="8" spans="2:6" ht="50.5" thickBot="1" x14ac:dyDescent="0.3">
      <c r="B8" s="21" t="s">
        <v>100</v>
      </c>
      <c r="C8" s="22"/>
      <c r="D8" s="25"/>
      <c r="E8" s="25">
        <v>11</v>
      </c>
      <c r="F8" s="26" t="s">
        <v>101</v>
      </c>
    </row>
    <row r="9" spans="2:6" x14ac:dyDescent="0.25">
      <c r="B9" s="20"/>
      <c r="C9" s="20"/>
      <c r="D9" s="24"/>
      <c r="E9" s="24"/>
      <c r="F9" s="24"/>
    </row>
    <row r="10" spans="2:6" x14ac:dyDescent="0.25">
      <c r="B10" s="20"/>
      <c r="C10" s="20"/>
      <c r="D10" s="24"/>
      <c r="E10" s="24"/>
      <c r="F10" s="2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4</vt:i4>
      </vt:variant>
      <vt:variant>
        <vt:lpstr>Namngivna områden</vt:lpstr>
      </vt:variant>
      <vt:variant>
        <vt:i4>1</vt:i4>
      </vt:variant>
    </vt:vector>
  </HeadingPairs>
  <TitlesOfParts>
    <vt:vector size="5" baseType="lpstr">
      <vt:lpstr>Blad1</vt:lpstr>
      <vt:lpstr>Blad2</vt:lpstr>
      <vt:lpstr>Blad3</vt:lpstr>
      <vt:lpstr>Blad4</vt:lpstr>
      <vt:lpstr>Blad1!Utskriftsrubriker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2022-01-03T21:31:38Z</dcterms:created>
  <dcterms:modified xsi:type="dcterms:W3CDTF">2023-04-21T07:48:48Z</dcterms:modified>
</cp:coreProperties>
</file>